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5.募集要項案確認（前期）\"/>
    </mc:Choice>
  </mc:AlternateContent>
  <xr:revisionPtr revIDLastSave="0" documentId="13_ncr:1_{1DC2ED45-49BE-4F43-A805-7BBAAE4C7CB2}" xr6:coauthVersionLast="47" xr6:coauthVersionMax="47" xr10:uidLastSave="{00000000-0000-0000-0000-000000000000}"/>
  <workbookProtection workbookAlgorithmName="SHA-512" workbookHashValue="wqpnd5N96lxnyCf2xg13g+V+iZJVggWEVVOT2tDyzs6iJf0tARyI1c37W7mIGh6r6YO0YlJ92UaKmlJy2RuyUw==" workbookSaltValue="enDzzOL7Bb+2d0JnmndH1g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<sst xmlns="http://schemas.openxmlformats.org/spreadsheetml/2006/main" count="533" uniqueCount="251">
  <si>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</si>
  <si>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</si>
  <si>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</si>
  <si>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</si>
  <si>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</si>
  <si>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</si>
  <si>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</si>
  <si>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</si>
  <si>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</si>
  <si>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</si>
  <si>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</si>
  <si>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</si>
  <si>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</si>
  <si>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</si>
  <si>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</si>
  <si>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</si>
  <si>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</si>
  <si>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</si>
  <si>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</si>
  <si>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</si>
  <si>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</si>
  <si>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</si>
  <si>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</si>
  <si>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</si>
  <si>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</si>
  <si>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</si>
  <si>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</si>
  <si>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</si>
  <si>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</si>
  <si>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</si>
  <si>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</si>
  <si>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</si>
  <si>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</si>
  <si>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</si>
  <si>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</si>
  <si>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</si>
  <si>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</si>
  <si>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</si>
  <si>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</si>
  <si>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</si>
  <si>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</si>
  <si>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</si>
  <si>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</si>
  <si>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</si>
  <si>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</si>
  <si>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</si>
  <si>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</si>
  <si>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</si>
  <si>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</si>
  <si>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</si>
  <si>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</si>
  <si>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</si>
  <si>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</si>
  <si>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</si>
  <si>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</si>
  <si>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</si>
  <si>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</si>
  <si>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</si>
  <si>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</si>
  <si>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</si>
  <si>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</si>
  <si>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</si>
  <si>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</si>
  <si>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</si>
  <si>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</si>
  <si>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</si>
  <si>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</si>
  <si>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</si>
  <si>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</si>
  <si>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</si>
  <si>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</si>
  <si>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</si>
  <si>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</si>
  <si>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</si>
  <si>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</si>
  <si>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</si>
  <si>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</si>
  <si>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</si>
  <si>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</si>
  <si>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</si>
  <si>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</si>
  <si>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</si>
  <si>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</si>
  <si>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</si>
  <si>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</si>
  <si>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</si>
  <si>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</si>
  <si>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</si>
  <si>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</si>
  <si>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</si>
  <si>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</si>
  <si>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</si>
  <si>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</si>
  <si>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</si>
  <si>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</si>
  <si>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</si>
  <si>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</si>
  <si>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</si>
  <si>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</si>
  <si>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</si>
  <si>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</si>
  <si>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</si>
  <si>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</si>
  <si>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</si>
  <si>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</si>
  <si>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</si>
  <si>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</si>
  <si>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</si>
  <si>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</si>
  <si>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</si>
  <si>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</si>
  <si>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</si>
  <si>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</si>
  <si>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</si>
  <si>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</si>
  <si>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</si>
  <si>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</si>
  <si>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</si>
  <si>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</si>
  <si>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</si>
  <si>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</si>
  <si>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</si>
  <si>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</si>
  <si>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</si>
  <si>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</si>
  <si>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</si>
  <si>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</si>
  <si>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</si>
  <si>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</si>
  <si>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</si>
  <si>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</si>
  <si>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</si>
  <si>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</si>
  <si>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</si>
  <si>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</si>
  <si>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</si>
  <si>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</si>
  <si>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</si>
  <si>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</si>
  <si>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</si>
  <si>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</si>
  <si>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</si>
  <si>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</si>
  <si>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</si>
  <si>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</si>
  <si>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</si>
  <si>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</si>
  <si>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</si>
  <si>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</si>
  <si>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</si>
  <si>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</si>
  <si>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</si>
  <si>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</si>
  <si>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</si>
  <si>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</si>
  <si>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</si>
  <si>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</si>
  <si>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</si>
  <si>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</si>
  <si>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</si>
  <si>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</si>
  <si>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</si>
  <si>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</si>
  <si>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</si>
  <si>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</si>
  <si>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</si>
  <si>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</si>
  <si>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</si>
  <si>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</si>
  <si>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</si>
  <si>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</si>
  <si>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</si>
  <si>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</si>
  <si>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</si>
  <si>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</si>
  <si>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</si>
  <si>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</si>
  <si>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</si>
  <si>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</si>
  <si>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</si>
  <si>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</si>
  <si>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</si>
  <si>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</si>
  <si>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</si>
  <si>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</si>
  <si>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</si>
  <si>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</si>
  <si>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</si>
  <si>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</si>
  <si>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</si>
  <si>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</si>
  <si>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</si>
  <si>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</si>
  <si>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</si>
  <si>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</si>
  <si>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</si>
  <si>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</si>
  <si>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</si>
  <si>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</si>
  <si>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</si>
  <si>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</si>
  <si>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</si>
  <si>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</si>
  <si>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</si>
  <si>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</si>
  <si>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</si>
  <si>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</si>
  <si>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</si>
  <si>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</si>
  <si>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</si>
  <si>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</si>
  <si>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</si>
  <si>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</si>
  <si>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</si>
  <si>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</si>
  <si>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</si>
  <si>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</si>
  <si>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</si>
  <si>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</si>
  <si>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</si>
  <si>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</si>
  <si>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</si>
  <si>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</si>
  <si>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</si>
  <si>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</si>
  <si>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</si>
  <si>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</si>
  <si>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</si>
  <si>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</si>
  <si>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</si>
  <si>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</si>
  <si>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</si>
  <si>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</si>
  <si>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</si>
  <si>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</si>
  <si>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</si>
  <si>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</si>
  <si>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</si>
  <si>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</si>
  <si>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</si>
  <si>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</si>
  <si>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</si>
  <si>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</si>
  <si>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</si>
  <si>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</si>
  <si>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</si>
  <si>
    <t>2025年度JEES・石橋財団奨学金(前期・派遣)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</si>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</sst>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0" borderId="38" xfId="2" applyFont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10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1" fillId="0" borderId="5" xfId="2" applyFont="1" applyBorder="1" applyAlignment="1">
      <alignment vertical="center" wrapText="1"/>
    </xf>
    <xf numFmtId="0" fontId="23" fillId="2" borderId="5" xfId="2" applyFont="1" applyFill="1" applyBorder="1" applyAlignment="1">
      <alignment vertical="center" wrapText="1"/>
    </xf>
    <xf numFmtId="0" fontId="11" fillId="0" borderId="53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="106" zoomScaleNormal="100" zoomScaleSheetLayoutView="106" workbookViewId="0">
      <selection activeCell="AS13" sqref="AS1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17" t="s">
        <v>246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29" t="s">
        <v>2</v>
      </c>
      <c r="T3" s="229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30" t="s">
        <v>247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56" t="s">
        <v>171</v>
      </c>
      <c r="B9" s="157"/>
      <c r="C9" s="158"/>
      <c r="D9" s="162" t="s">
        <v>172</v>
      </c>
      <c r="E9" s="162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5"/>
      <c r="W9" s="166" t="s">
        <v>173</v>
      </c>
      <c r="X9" s="167"/>
      <c r="Y9" s="167"/>
      <c r="Z9" s="168"/>
    </row>
    <row r="10" spans="1:34" s="24" customFormat="1" ht="34.5" customHeight="1">
      <c r="A10" s="144"/>
      <c r="B10" s="145"/>
      <c r="C10" s="146"/>
      <c r="D10" s="175" t="s">
        <v>159</v>
      </c>
      <c r="E10" s="175"/>
      <c r="F10" s="176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8"/>
      <c r="W10" s="169"/>
      <c r="X10" s="170"/>
      <c r="Y10" s="170"/>
      <c r="Z10" s="171"/>
    </row>
    <row r="11" spans="1:34" s="24" customFormat="1" ht="34.5" customHeight="1">
      <c r="A11" s="159"/>
      <c r="B11" s="160"/>
      <c r="C11" s="161"/>
      <c r="D11" s="179" t="s">
        <v>174</v>
      </c>
      <c r="E11" s="179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2"/>
      <c r="W11" s="172"/>
      <c r="X11" s="173"/>
      <c r="Y11" s="173"/>
      <c r="Z11" s="174"/>
    </row>
    <row r="12" spans="1:34" s="24" customFormat="1" ht="34.5" customHeight="1">
      <c r="A12" s="269" t="s">
        <v>175</v>
      </c>
      <c r="B12" s="270"/>
      <c r="C12" s="271"/>
      <c r="D12" s="183" t="s">
        <v>176</v>
      </c>
      <c r="E12" s="184"/>
      <c r="F12" s="184"/>
      <c r="G12" s="25" t="s">
        <v>1</v>
      </c>
      <c r="H12" s="26"/>
      <c r="I12" s="27" t="s">
        <v>177</v>
      </c>
      <c r="J12" s="28"/>
      <c r="K12" s="29" t="s">
        <v>178</v>
      </c>
      <c r="L12" s="30" t="s">
        <v>248</v>
      </c>
      <c r="M12" s="30"/>
      <c r="N12" s="31"/>
      <c r="O12" s="31"/>
      <c r="P12" s="31"/>
      <c r="Q12" s="31" t="e">
        <f>リスト!B20</f>
        <v>#VALUE!</v>
      </c>
      <c r="R12" s="32" t="s">
        <v>179</v>
      </c>
      <c r="S12" s="33" t="s">
        <v>117</v>
      </c>
      <c r="T12" s="185" t="s">
        <v>176</v>
      </c>
      <c r="U12" s="186"/>
      <c r="V12" s="186"/>
      <c r="W12" s="186"/>
      <c r="X12" s="186"/>
      <c r="Y12" s="186"/>
      <c r="Z12" s="187"/>
    </row>
    <row r="13" spans="1:34" s="24" customFormat="1" ht="34.5" customHeight="1" thickBot="1">
      <c r="A13" s="109" t="s">
        <v>180</v>
      </c>
      <c r="B13" s="110"/>
      <c r="C13" s="111"/>
      <c r="D13" s="112" t="s">
        <v>176</v>
      </c>
      <c r="E13" s="113"/>
      <c r="F13" s="113"/>
      <c r="G13" s="113"/>
      <c r="H13" s="113"/>
      <c r="I13" s="113"/>
      <c r="J13" s="114" t="s">
        <v>181</v>
      </c>
      <c r="K13" s="115"/>
      <c r="L13" s="115"/>
      <c r="M13" s="115"/>
      <c r="N13" s="115"/>
      <c r="O13" s="115"/>
      <c r="P13" s="115"/>
      <c r="Q13" s="115"/>
      <c r="R13" s="115"/>
      <c r="S13" s="116"/>
      <c r="T13" s="117"/>
      <c r="U13" s="117"/>
      <c r="V13" s="117"/>
      <c r="W13" s="117"/>
      <c r="X13" s="117"/>
      <c r="Y13" s="117"/>
      <c r="Z13" s="118"/>
    </row>
    <row r="14" spans="1:34" s="24" customFormat="1" ht="20.100000000000001" customHeight="1" thickTop="1">
      <c r="A14" s="141" t="s">
        <v>185</v>
      </c>
      <c r="B14" s="142"/>
      <c r="C14" s="143"/>
      <c r="D14" s="153" t="s">
        <v>188</v>
      </c>
      <c r="E14" s="135"/>
      <c r="F14" s="135"/>
      <c r="G14" s="135"/>
      <c r="H14" s="135"/>
      <c r="I14" s="139" t="s">
        <v>51</v>
      </c>
      <c r="J14" s="139"/>
      <c r="K14" s="139"/>
      <c r="L14" s="139"/>
      <c r="M14" s="139"/>
      <c r="N14" s="139"/>
      <c r="O14" s="139" t="s">
        <v>187</v>
      </c>
      <c r="P14" s="139"/>
      <c r="Q14" s="139"/>
      <c r="R14" s="139"/>
      <c r="S14" s="139"/>
      <c r="T14" s="139"/>
      <c r="U14" s="135" t="s">
        <v>186</v>
      </c>
      <c r="V14" s="135"/>
      <c r="W14" s="135"/>
      <c r="X14" s="135"/>
      <c r="Y14" s="135"/>
      <c r="Z14" s="136"/>
    </row>
    <row r="15" spans="1:34" s="24" customFormat="1" ht="34.5" customHeight="1">
      <c r="A15" s="144"/>
      <c r="B15" s="145"/>
      <c r="C15" s="146"/>
      <c r="D15" s="154"/>
      <c r="E15" s="155"/>
      <c r="F15" s="155"/>
      <c r="G15" s="155"/>
      <c r="H15" s="155"/>
      <c r="I15" s="152"/>
      <c r="J15" s="152"/>
      <c r="K15" s="152"/>
      <c r="L15" s="152"/>
      <c r="M15" s="152"/>
      <c r="N15" s="152"/>
      <c r="O15" s="140"/>
      <c r="P15" s="140"/>
      <c r="Q15" s="140"/>
      <c r="R15" s="140"/>
      <c r="S15" s="140"/>
      <c r="T15" s="140"/>
      <c r="U15" s="137"/>
      <c r="V15" s="137"/>
      <c r="W15" s="137"/>
      <c r="X15" s="137"/>
      <c r="Y15" s="137"/>
      <c r="Z15" s="138"/>
    </row>
    <row r="16" spans="1:34" s="34" customFormat="1" ht="20.100000000000001" customHeight="1">
      <c r="A16" s="144"/>
      <c r="B16" s="145"/>
      <c r="C16" s="146"/>
      <c r="D16" s="119" t="s">
        <v>111</v>
      </c>
      <c r="E16" s="119"/>
      <c r="F16" s="119"/>
      <c r="G16" s="119"/>
      <c r="H16" s="119"/>
      <c r="I16" s="119"/>
      <c r="J16" s="119"/>
      <c r="K16" s="120" t="s">
        <v>112</v>
      </c>
      <c r="L16" s="121"/>
      <c r="M16" s="121"/>
      <c r="N16" s="121"/>
      <c r="O16" s="122" t="s">
        <v>182</v>
      </c>
      <c r="P16" s="123"/>
      <c r="Q16" s="123"/>
      <c r="R16" s="123"/>
      <c r="S16" s="123"/>
      <c r="T16" s="123"/>
      <c r="U16" s="124" t="s">
        <v>183</v>
      </c>
      <c r="V16" s="125"/>
      <c r="W16" s="125"/>
      <c r="X16" s="125"/>
      <c r="Y16" s="125"/>
      <c r="Z16" s="126"/>
    </row>
    <row r="17" spans="1:38" s="34" customFormat="1" ht="24" customHeight="1">
      <c r="A17" s="144"/>
      <c r="B17" s="145"/>
      <c r="C17" s="146"/>
      <c r="D17" s="127" t="s">
        <v>176</v>
      </c>
      <c r="E17" s="127"/>
      <c r="F17" s="127"/>
      <c r="G17" s="127"/>
      <c r="H17" s="127"/>
      <c r="I17" s="127"/>
      <c r="J17" s="127"/>
      <c r="K17" s="128"/>
      <c r="L17" s="129"/>
      <c r="M17" s="130" t="s">
        <v>184</v>
      </c>
      <c r="N17" s="130"/>
      <c r="O17" s="131">
        <v>2025</v>
      </c>
      <c r="P17" s="132"/>
      <c r="Q17" s="132"/>
      <c r="R17" s="46" t="s">
        <v>1</v>
      </c>
      <c r="S17" s="35"/>
      <c r="T17" s="47" t="s">
        <v>151</v>
      </c>
      <c r="U17" s="133" t="s">
        <v>176</v>
      </c>
      <c r="V17" s="134"/>
      <c r="W17" s="134"/>
      <c r="X17" s="47" t="s">
        <v>1</v>
      </c>
      <c r="Y17" s="36"/>
      <c r="Z17" s="48" t="s">
        <v>177</v>
      </c>
    </row>
    <row r="18" spans="1:38" s="34" customFormat="1" ht="24" customHeight="1" thickBot="1">
      <c r="A18" s="147"/>
      <c r="B18" s="148"/>
      <c r="C18" s="149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150" t="s">
        <v>204</v>
      </c>
      <c r="S18" s="150"/>
      <c r="T18" s="150"/>
      <c r="U18" s="150"/>
      <c r="V18" s="150"/>
      <c r="W18" s="150"/>
      <c r="X18" s="150"/>
      <c r="Y18" s="150"/>
      <c r="Z18" s="151"/>
    </row>
    <row r="19" spans="1:38" s="19" customFormat="1" ht="20.100000000000001" customHeight="1" thickTop="1">
      <c r="A19" s="302" t="s">
        <v>205</v>
      </c>
      <c r="B19" s="303"/>
      <c r="C19" s="304"/>
      <c r="D19" s="153" t="s">
        <v>139</v>
      </c>
      <c r="E19" s="135"/>
      <c r="F19" s="135"/>
      <c r="G19" s="135"/>
      <c r="H19" s="135"/>
      <c r="I19" s="135"/>
      <c r="J19" s="135"/>
      <c r="K19" s="135"/>
      <c r="L19" s="313" t="s">
        <v>4</v>
      </c>
      <c r="M19" s="135"/>
      <c r="N19" s="135"/>
      <c r="O19" s="135"/>
      <c r="P19" s="135"/>
      <c r="Q19" s="135"/>
      <c r="R19" s="135"/>
      <c r="S19" s="314"/>
      <c r="T19" s="135" t="s">
        <v>121</v>
      </c>
      <c r="U19" s="135"/>
      <c r="V19" s="135"/>
      <c r="W19" s="135"/>
      <c r="X19" s="135"/>
      <c r="Y19" s="135"/>
      <c r="Z19" s="136"/>
    </row>
    <row r="20" spans="1:38" s="19" customFormat="1" ht="26.25" customHeight="1">
      <c r="A20" s="305"/>
      <c r="B20" s="306"/>
      <c r="C20" s="307"/>
      <c r="D20" s="315"/>
      <c r="E20" s="316"/>
      <c r="F20" s="316"/>
      <c r="G20" s="316"/>
      <c r="H20" s="316"/>
      <c r="I20" s="316"/>
      <c r="J20" s="316"/>
      <c r="K20" s="316"/>
      <c r="L20" s="317"/>
      <c r="M20" s="311"/>
      <c r="N20" s="311"/>
      <c r="O20" s="311"/>
      <c r="P20" s="311"/>
      <c r="Q20" s="311"/>
      <c r="R20" s="311"/>
      <c r="S20" s="318"/>
      <c r="T20" s="311"/>
      <c r="U20" s="311"/>
      <c r="V20" s="311"/>
      <c r="W20" s="311"/>
      <c r="X20" s="311"/>
      <c r="Y20" s="311"/>
      <c r="Z20" s="312"/>
    </row>
    <row r="21" spans="1:38" s="19" customFormat="1" ht="20.100000000000001" customHeight="1">
      <c r="A21" s="305"/>
      <c r="B21" s="306"/>
      <c r="C21" s="307"/>
      <c r="D21" s="319" t="s">
        <v>111</v>
      </c>
      <c r="E21" s="320"/>
      <c r="F21" s="320"/>
      <c r="G21" s="320"/>
      <c r="H21" s="320"/>
      <c r="I21" s="291" t="s">
        <v>112</v>
      </c>
      <c r="J21" s="292"/>
      <c r="K21" s="292"/>
      <c r="L21" s="292"/>
      <c r="M21" s="291" t="s">
        <v>124</v>
      </c>
      <c r="N21" s="298"/>
      <c r="O21" s="298"/>
      <c r="P21" s="298"/>
      <c r="Q21" s="298"/>
      <c r="R21" s="298"/>
      <c r="S21" s="298"/>
      <c r="T21" s="299" t="s">
        <v>125</v>
      </c>
      <c r="U21" s="300"/>
      <c r="V21" s="300"/>
      <c r="W21" s="300"/>
      <c r="X21" s="300"/>
      <c r="Y21" s="300"/>
      <c r="Z21" s="301"/>
    </row>
    <row r="22" spans="1:38" s="20" customFormat="1" ht="26.25" customHeight="1">
      <c r="A22" s="308"/>
      <c r="B22" s="309"/>
      <c r="C22" s="310"/>
      <c r="D22" s="321" t="s">
        <v>176</v>
      </c>
      <c r="E22" s="322"/>
      <c r="F22" s="322"/>
      <c r="G22" s="322"/>
      <c r="H22" s="322"/>
      <c r="I22" s="279"/>
      <c r="J22" s="293"/>
      <c r="K22" s="294" t="s">
        <v>24</v>
      </c>
      <c r="L22" s="295"/>
      <c r="M22" s="279"/>
      <c r="N22" s="280"/>
      <c r="O22" s="281"/>
      <c r="P22" s="104" t="s">
        <v>1</v>
      </c>
      <c r="Q22" s="282"/>
      <c r="R22" s="283"/>
      <c r="S22" s="105" t="s">
        <v>151</v>
      </c>
      <c r="T22" s="282"/>
      <c r="U22" s="284"/>
      <c r="V22" s="284"/>
      <c r="W22" s="106" t="s">
        <v>1</v>
      </c>
      <c r="X22" s="272"/>
      <c r="Y22" s="273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88" t="s">
        <v>167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220" t="s">
        <v>45</v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76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227"/>
      <c r="I26" s="228"/>
      <c r="J26" s="228"/>
      <c r="K26" s="228"/>
      <c r="L26" s="228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227"/>
      <c r="V26" s="228"/>
      <c r="W26" s="228"/>
      <c r="X26" s="228"/>
      <c r="Y26" s="228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193"/>
      <c r="H27" s="225"/>
      <c r="I27" s="226"/>
      <c r="J27" s="226"/>
      <c r="K27" s="226"/>
      <c r="L27" s="226"/>
      <c r="M27" s="61" t="s">
        <v>17</v>
      </c>
      <c r="N27" s="222" t="s">
        <v>126</v>
      </c>
      <c r="O27" s="223"/>
      <c r="P27" s="223"/>
      <c r="Q27" s="223"/>
      <c r="R27" s="223"/>
      <c r="S27" s="223"/>
      <c r="T27" s="223"/>
      <c r="U27" s="218"/>
      <c r="V27" s="219"/>
      <c r="W27" s="219"/>
      <c r="X27" s="219"/>
      <c r="Y27" s="21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193"/>
      <c r="H28" s="225"/>
      <c r="I28" s="226"/>
      <c r="J28" s="226"/>
      <c r="K28" s="226"/>
      <c r="L28" s="226"/>
      <c r="M28" s="61" t="s">
        <v>17</v>
      </c>
      <c r="N28" s="222" t="s">
        <v>127</v>
      </c>
      <c r="O28" s="223"/>
      <c r="P28" s="223"/>
      <c r="Q28" s="223"/>
      <c r="R28" s="223"/>
      <c r="S28" s="223"/>
      <c r="T28" s="223"/>
      <c r="U28" s="218"/>
      <c r="V28" s="219"/>
      <c r="W28" s="219"/>
      <c r="X28" s="219"/>
      <c r="Y28" s="21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193"/>
      <c r="H29" s="218"/>
      <c r="I29" s="219"/>
      <c r="J29" s="219"/>
      <c r="K29" s="219"/>
      <c r="L29" s="219"/>
      <c r="M29" s="61" t="s">
        <v>17</v>
      </c>
      <c r="N29" s="222" t="s">
        <v>128</v>
      </c>
      <c r="O29" s="223"/>
      <c r="P29" s="223"/>
      <c r="Q29" s="223"/>
      <c r="R29" s="223"/>
      <c r="S29" s="223"/>
      <c r="T29" s="224"/>
      <c r="U29" s="218"/>
      <c r="V29" s="219"/>
      <c r="W29" s="219"/>
      <c r="X29" s="219"/>
      <c r="Y29" s="21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193"/>
      <c r="H30" s="218"/>
      <c r="I30" s="219"/>
      <c r="J30" s="219"/>
      <c r="K30" s="219"/>
      <c r="L30" s="219"/>
      <c r="M30" s="61" t="s">
        <v>17</v>
      </c>
      <c r="N30" s="222" t="s">
        <v>129</v>
      </c>
      <c r="O30" s="223"/>
      <c r="P30" s="223"/>
      <c r="Q30" s="223"/>
      <c r="R30" s="223"/>
      <c r="S30" s="223"/>
      <c r="T30" s="224"/>
      <c r="U30" s="218"/>
      <c r="V30" s="219"/>
      <c r="W30" s="219"/>
      <c r="X30" s="219"/>
      <c r="Y30" s="21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225"/>
      <c r="I31" s="226"/>
      <c r="J31" s="226"/>
      <c r="K31" s="226"/>
      <c r="L31" s="226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193"/>
      <c r="U31" s="218"/>
      <c r="V31" s="219"/>
      <c r="W31" s="219"/>
      <c r="X31" s="219"/>
      <c r="Y31" s="21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20" t="s">
        <v>132</v>
      </c>
      <c r="B32" s="221"/>
      <c r="C32" s="221"/>
      <c r="D32" s="221"/>
      <c r="E32" s="221"/>
      <c r="F32" s="221"/>
      <c r="G32" s="221"/>
      <c r="H32" s="274">
        <f>SUM(H26:L31)</f>
        <v>0</v>
      </c>
      <c r="I32" s="275"/>
      <c r="J32" s="275"/>
      <c r="K32" s="275"/>
      <c r="L32" s="275"/>
      <c r="M32" s="61" t="s">
        <v>17</v>
      </c>
      <c r="N32" s="188" t="s">
        <v>131</v>
      </c>
      <c r="O32" s="189"/>
      <c r="P32" s="189"/>
      <c r="Q32" s="189"/>
      <c r="R32" s="189"/>
      <c r="S32" s="189"/>
      <c r="T32" s="189"/>
      <c r="U32" s="296">
        <f>(U26+U28+U29+U30+U31)-U27</f>
        <v>0</v>
      </c>
      <c r="V32" s="297"/>
      <c r="W32" s="297"/>
      <c r="X32" s="297"/>
      <c r="Y32" s="29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16" t="s">
        <v>18</v>
      </c>
      <c r="B33" s="216"/>
      <c r="C33" s="216"/>
      <c r="D33" s="216"/>
      <c r="E33" s="216"/>
      <c r="F33" s="216"/>
      <c r="G33" s="216"/>
      <c r="H33" s="277">
        <f>H32-U32</f>
        <v>0</v>
      </c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8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214" t="s">
        <v>250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5" t="s">
        <v>152</v>
      </c>
      <c r="B36" s="216"/>
      <c r="C36" s="216" t="s">
        <v>133</v>
      </c>
      <c r="D36" s="216"/>
      <c r="E36" s="216"/>
      <c r="F36" s="216"/>
      <c r="G36" s="216"/>
      <c r="H36" s="216"/>
      <c r="I36" s="220" t="s">
        <v>16</v>
      </c>
      <c r="J36" s="221"/>
      <c r="K36" s="221"/>
      <c r="L36" s="221"/>
      <c r="M36" s="276"/>
      <c r="N36" s="188" t="s">
        <v>46</v>
      </c>
      <c r="O36" s="221"/>
      <c r="P36" s="221"/>
      <c r="Q36" s="276"/>
      <c r="R36" s="188" t="s">
        <v>15</v>
      </c>
      <c r="S36" s="189"/>
      <c r="T36" s="189"/>
      <c r="U36" s="189"/>
      <c r="V36" s="189"/>
      <c r="W36" s="190"/>
      <c r="X36" s="188" t="s">
        <v>14</v>
      </c>
      <c r="Y36" s="189"/>
      <c r="Z36" s="19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209" t="s">
        <v>176</v>
      </c>
      <c r="B37" s="209"/>
      <c r="C37" s="210"/>
      <c r="D37" s="210"/>
      <c r="E37" s="210"/>
      <c r="F37" s="210"/>
      <c r="G37" s="210"/>
      <c r="H37" s="210"/>
      <c r="I37" s="197"/>
      <c r="J37" s="198"/>
      <c r="K37" s="198"/>
      <c r="L37" s="198"/>
      <c r="M37" s="199"/>
      <c r="N37" s="203"/>
      <c r="O37" s="204"/>
      <c r="P37" s="204"/>
      <c r="Q37" s="236" t="s">
        <v>13</v>
      </c>
      <c r="R37" s="207"/>
      <c r="S37" s="208"/>
      <c r="T37" s="63" t="s">
        <v>8</v>
      </c>
      <c r="U37" s="90"/>
      <c r="V37" s="63" t="s">
        <v>7</v>
      </c>
      <c r="W37" s="64" t="s">
        <v>9</v>
      </c>
      <c r="X37" s="238" t="s">
        <v>176</v>
      </c>
      <c r="Y37" s="239"/>
      <c r="Z37" s="240"/>
    </row>
    <row r="38" spans="1:38" s="19" customFormat="1" ht="18" customHeight="1">
      <c r="A38" s="209"/>
      <c r="B38" s="209"/>
      <c r="C38" s="210"/>
      <c r="D38" s="210"/>
      <c r="E38" s="210"/>
      <c r="F38" s="210"/>
      <c r="G38" s="210"/>
      <c r="H38" s="210"/>
      <c r="I38" s="200"/>
      <c r="J38" s="201"/>
      <c r="K38" s="201"/>
      <c r="L38" s="201"/>
      <c r="M38" s="202"/>
      <c r="N38" s="205"/>
      <c r="O38" s="206"/>
      <c r="P38" s="206"/>
      <c r="Q38" s="237"/>
      <c r="R38" s="234"/>
      <c r="S38" s="235"/>
      <c r="T38" s="66" t="s">
        <v>8</v>
      </c>
      <c r="U38" s="91"/>
      <c r="V38" s="66" t="s">
        <v>7</v>
      </c>
      <c r="W38" s="67" t="s">
        <v>6</v>
      </c>
      <c r="X38" s="241"/>
      <c r="Y38" s="242"/>
      <c r="Z38" s="243"/>
    </row>
    <row r="39" spans="1:38" s="19" customFormat="1" ht="18" customHeight="1">
      <c r="A39" s="209" t="s">
        <v>176</v>
      </c>
      <c r="B39" s="209"/>
      <c r="C39" s="210"/>
      <c r="D39" s="210"/>
      <c r="E39" s="210"/>
      <c r="F39" s="210"/>
      <c r="G39" s="210"/>
      <c r="H39" s="210"/>
      <c r="I39" s="197"/>
      <c r="J39" s="198"/>
      <c r="K39" s="198"/>
      <c r="L39" s="198"/>
      <c r="M39" s="199"/>
      <c r="N39" s="203"/>
      <c r="O39" s="204"/>
      <c r="P39" s="204"/>
      <c r="Q39" s="236" t="s">
        <v>13</v>
      </c>
      <c r="R39" s="207"/>
      <c r="S39" s="208"/>
      <c r="T39" s="63" t="s">
        <v>8</v>
      </c>
      <c r="U39" s="90"/>
      <c r="V39" s="63" t="s">
        <v>7</v>
      </c>
      <c r="W39" s="64" t="s">
        <v>9</v>
      </c>
      <c r="X39" s="238" t="s">
        <v>176</v>
      </c>
      <c r="Y39" s="239"/>
      <c r="Z39" s="240"/>
    </row>
    <row r="40" spans="1:38" s="19" customFormat="1" ht="18" customHeight="1">
      <c r="A40" s="209"/>
      <c r="B40" s="209"/>
      <c r="C40" s="210"/>
      <c r="D40" s="210"/>
      <c r="E40" s="210"/>
      <c r="F40" s="210"/>
      <c r="G40" s="210"/>
      <c r="H40" s="210"/>
      <c r="I40" s="200"/>
      <c r="J40" s="201"/>
      <c r="K40" s="201"/>
      <c r="L40" s="201"/>
      <c r="M40" s="202"/>
      <c r="N40" s="205"/>
      <c r="O40" s="206"/>
      <c r="P40" s="206"/>
      <c r="Q40" s="237"/>
      <c r="R40" s="234"/>
      <c r="S40" s="235"/>
      <c r="T40" s="66" t="s">
        <v>8</v>
      </c>
      <c r="U40" s="91"/>
      <c r="V40" s="66" t="s">
        <v>7</v>
      </c>
      <c r="W40" s="67" t="s">
        <v>6</v>
      </c>
      <c r="X40" s="241"/>
      <c r="Y40" s="242"/>
      <c r="Z40" s="243"/>
    </row>
    <row r="41" spans="1:38" s="19" customFormat="1" ht="18" customHeight="1">
      <c r="A41" s="209" t="s">
        <v>176</v>
      </c>
      <c r="B41" s="209"/>
      <c r="C41" s="210"/>
      <c r="D41" s="210"/>
      <c r="E41" s="210"/>
      <c r="F41" s="210"/>
      <c r="G41" s="210"/>
      <c r="H41" s="210"/>
      <c r="I41" s="197"/>
      <c r="J41" s="198"/>
      <c r="K41" s="198"/>
      <c r="L41" s="198"/>
      <c r="M41" s="199"/>
      <c r="N41" s="203"/>
      <c r="O41" s="204"/>
      <c r="P41" s="204"/>
      <c r="Q41" s="236" t="s">
        <v>13</v>
      </c>
      <c r="R41" s="232"/>
      <c r="S41" s="233"/>
      <c r="T41" s="69" t="s">
        <v>8</v>
      </c>
      <c r="U41" s="92"/>
      <c r="V41" s="69" t="s">
        <v>7</v>
      </c>
      <c r="W41" s="70" t="s">
        <v>9</v>
      </c>
      <c r="X41" s="238" t="s">
        <v>176</v>
      </c>
      <c r="Y41" s="239"/>
      <c r="Z41" s="240"/>
    </row>
    <row r="42" spans="1:38" s="19" customFormat="1" ht="18" customHeight="1">
      <c r="A42" s="209"/>
      <c r="B42" s="209"/>
      <c r="C42" s="210"/>
      <c r="D42" s="210"/>
      <c r="E42" s="210"/>
      <c r="F42" s="210"/>
      <c r="G42" s="210"/>
      <c r="H42" s="210"/>
      <c r="I42" s="200"/>
      <c r="J42" s="201"/>
      <c r="K42" s="201"/>
      <c r="L42" s="201"/>
      <c r="M42" s="202"/>
      <c r="N42" s="205"/>
      <c r="O42" s="206"/>
      <c r="P42" s="206"/>
      <c r="Q42" s="237"/>
      <c r="R42" s="234"/>
      <c r="S42" s="235"/>
      <c r="T42" s="66" t="s">
        <v>8</v>
      </c>
      <c r="U42" s="91"/>
      <c r="V42" s="66" t="s">
        <v>7</v>
      </c>
      <c r="W42" s="67" t="s">
        <v>6</v>
      </c>
      <c r="X42" s="241"/>
      <c r="Y42" s="242"/>
      <c r="Z42" s="243"/>
    </row>
    <row r="43" spans="1:38" ht="18" customHeight="1">
      <c r="A43" s="209" t="s">
        <v>176</v>
      </c>
      <c r="B43" s="209"/>
      <c r="C43" s="210"/>
      <c r="D43" s="210"/>
      <c r="E43" s="210"/>
      <c r="F43" s="210"/>
      <c r="G43" s="210"/>
      <c r="H43" s="210"/>
      <c r="I43" s="197"/>
      <c r="J43" s="198"/>
      <c r="K43" s="198"/>
      <c r="L43" s="198"/>
      <c r="M43" s="199"/>
      <c r="N43" s="203"/>
      <c r="O43" s="204"/>
      <c r="P43" s="204"/>
      <c r="Q43" s="236" t="s">
        <v>13</v>
      </c>
      <c r="R43" s="232"/>
      <c r="S43" s="233"/>
      <c r="T43" s="69" t="s">
        <v>8</v>
      </c>
      <c r="U43" s="92"/>
      <c r="V43" s="69" t="s">
        <v>7</v>
      </c>
      <c r="W43" s="70" t="s">
        <v>9</v>
      </c>
      <c r="X43" s="238" t="s">
        <v>176</v>
      </c>
      <c r="Y43" s="239"/>
      <c r="Z43" s="240"/>
    </row>
    <row r="44" spans="1:38" ht="18" customHeight="1">
      <c r="A44" s="209"/>
      <c r="B44" s="209"/>
      <c r="C44" s="210"/>
      <c r="D44" s="210"/>
      <c r="E44" s="210"/>
      <c r="F44" s="210"/>
      <c r="G44" s="210"/>
      <c r="H44" s="210"/>
      <c r="I44" s="200"/>
      <c r="J44" s="201"/>
      <c r="K44" s="201"/>
      <c r="L44" s="201"/>
      <c r="M44" s="202"/>
      <c r="N44" s="205"/>
      <c r="O44" s="206"/>
      <c r="P44" s="206"/>
      <c r="Q44" s="237"/>
      <c r="R44" s="234"/>
      <c r="S44" s="235"/>
      <c r="T44" s="66" t="s">
        <v>8</v>
      </c>
      <c r="U44" s="91"/>
      <c r="V44" s="66" t="s">
        <v>7</v>
      </c>
      <c r="W44" s="67" t="s">
        <v>6</v>
      </c>
      <c r="X44" s="241"/>
      <c r="Y44" s="242"/>
      <c r="Z44" s="243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214" t="s">
        <v>47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195" t="s">
        <v>12</v>
      </c>
      <c r="B47" s="196"/>
      <c r="C47" s="195" t="s">
        <v>149</v>
      </c>
      <c r="D47" s="211"/>
      <c r="E47" s="211"/>
      <c r="F47" s="211"/>
      <c r="G47" s="211"/>
      <c r="H47" s="211"/>
      <c r="I47" s="211"/>
      <c r="J47" s="211"/>
      <c r="K47" s="212"/>
      <c r="L47" s="213" t="s">
        <v>11</v>
      </c>
      <c r="M47" s="211"/>
      <c r="N47" s="211"/>
      <c r="O47" s="211"/>
      <c r="P47" s="211"/>
      <c r="Q47" s="211"/>
      <c r="R47" s="211"/>
      <c r="S47" s="211"/>
      <c r="T47" s="212"/>
      <c r="U47" s="194" t="s">
        <v>10</v>
      </c>
      <c r="V47" s="194"/>
      <c r="W47" s="194"/>
      <c r="X47" s="194"/>
      <c r="Y47" s="194"/>
      <c r="Z47" s="194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247" t="s">
        <v>176</v>
      </c>
      <c r="B48" s="248"/>
      <c r="C48" s="249"/>
      <c r="D48" s="250"/>
      <c r="E48" s="250"/>
      <c r="F48" s="250"/>
      <c r="G48" s="250"/>
      <c r="H48" s="250"/>
      <c r="I48" s="250"/>
      <c r="J48" s="250"/>
      <c r="K48" s="251"/>
      <c r="L48" s="255"/>
      <c r="M48" s="256"/>
      <c r="N48" s="256"/>
      <c r="O48" s="256"/>
      <c r="P48" s="256"/>
      <c r="Q48" s="256"/>
      <c r="R48" s="256"/>
      <c r="S48" s="256"/>
      <c r="T48" s="257"/>
      <c r="U48" s="261"/>
      <c r="V48" s="262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247"/>
      <c r="B49" s="248"/>
      <c r="C49" s="252"/>
      <c r="D49" s="253"/>
      <c r="E49" s="253"/>
      <c r="F49" s="253"/>
      <c r="G49" s="253"/>
      <c r="H49" s="253"/>
      <c r="I49" s="253"/>
      <c r="J49" s="253"/>
      <c r="K49" s="254"/>
      <c r="L49" s="258"/>
      <c r="M49" s="259"/>
      <c r="N49" s="259"/>
      <c r="O49" s="259"/>
      <c r="P49" s="259"/>
      <c r="Q49" s="259"/>
      <c r="R49" s="259"/>
      <c r="S49" s="259"/>
      <c r="T49" s="260"/>
      <c r="U49" s="263"/>
      <c r="V49" s="264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247" t="s">
        <v>176</v>
      </c>
      <c r="B50" s="248"/>
      <c r="C50" s="249"/>
      <c r="D50" s="250"/>
      <c r="E50" s="250"/>
      <c r="F50" s="250"/>
      <c r="G50" s="250"/>
      <c r="H50" s="250"/>
      <c r="I50" s="250"/>
      <c r="J50" s="250"/>
      <c r="K50" s="251"/>
      <c r="L50" s="255"/>
      <c r="M50" s="256"/>
      <c r="N50" s="256"/>
      <c r="O50" s="256"/>
      <c r="P50" s="256"/>
      <c r="Q50" s="256"/>
      <c r="R50" s="256"/>
      <c r="S50" s="256"/>
      <c r="T50" s="257"/>
      <c r="U50" s="261"/>
      <c r="V50" s="262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247"/>
      <c r="B51" s="248"/>
      <c r="C51" s="252"/>
      <c r="D51" s="253"/>
      <c r="E51" s="253"/>
      <c r="F51" s="253"/>
      <c r="G51" s="253"/>
      <c r="H51" s="253"/>
      <c r="I51" s="253"/>
      <c r="J51" s="253"/>
      <c r="K51" s="254"/>
      <c r="L51" s="258"/>
      <c r="M51" s="259"/>
      <c r="N51" s="259"/>
      <c r="O51" s="259"/>
      <c r="P51" s="259"/>
      <c r="Q51" s="259"/>
      <c r="R51" s="259"/>
      <c r="S51" s="259"/>
      <c r="T51" s="260"/>
      <c r="U51" s="263"/>
      <c r="V51" s="264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247" t="s">
        <v>176</v>
      </c>
      <c r="B52" s="248"/>
      <c r="C52" s="249"/>
      <c r="D52" s="250"/>
      <c r="E52" s="250"/>
      <c r="F52" s="250"/>
      <c r="G52" s="250"/>
      <c r="H52" s="250"/>
      <c r="I52" s="250"/>
      <c r="J52" s="250"/>
      <c r="K52" s="251"/>
      <c r="L52" s="255"/>
      <c r="M52" s="256"/>
      <c r="N52" s="256"/>
      <c r="O52" s="256"/>
      <c r="P52" s="256"/>
      <c r="Q52" s="256"/>
      <c r="R52" s="256"/>
      <c r="S52" s="256"/>
      <c r="T52" s="257"/>
      <c r="U52" s="261"/>
      <c r="V52" s="262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247"/>
      <c r="B53" s="248"/>
      <c r="C53" s="252"/>
      <c r="D53" s="253"/>
      <c r="E53" s="253"/>
      <c r="F53" s="253"/>
      <c r="G53" s="253"/>
      <c r="H53" s="253"/>
      <c r="I53" s="253"/>
      <c r="J53" s="253"/>
      <c r="K53" s="254"/>
      <c r="L53" s="258"/>
      <c r="M53" s="259"/>
      <c r="N53" s="259"/>
      <c r="O53" s="259"/>
      <c r="P53" s="259"/>
      <c r="Q53" s="259"/>
      <c r="R53" s="259"/>
      <c r="S53" s="259"/>
      <c r="T53" s="260"/>
      <c r="U53" s="263"/>
      <c r="V53" s="264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247" t="s">
        <v>176</v>
      </c>
      <c r="B54" s="248"/>
      <c r="C54" s="249"/>
      <c r="D54" s="250"/>
      <c r="E54" s="250"/>
      <c r="F54" s="250"/>
      <c r="G54" s="250"/>
      <c r="H54" s="250"/>
      <c r="I54" s="250"/>
      <c r="J54" s="250"/>
      <c r="K54" s="251"/>
      <c r="L54" s="255"/>
      <c r="M54" s="256"/>
      <c r="N54" s="256"/>
      <c r="O54" s="256"/>
      <c r="P54" s="256"/>
      <c r="Q54" s="256"/>
      <c r="R54" s="256"/>
      <c r="S54" s="256"/>
      <c r="T54" s="257"/>
      <c r="U54" s="261"/>
      <c r="V54" s="262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247"/>
      <c r="B55" s="248"/>
      <c r="C55" s="252"/>
      <c r="D55" s="253"/>
      <c r="E55" s="253"/>
      <c r="F55" s="253"/>
      <c r="G55" s="253"/>
      <c r="H55" s="253"/>
      <c r="I55" s="253"/>
      <c r="J55" s="253"/>
      <c r="K55" s="254"/>
      <c r="L55" s="258"/>
      <c r="M55" s="259"/>
      <c r="N55" s="259"/>
      <c r="O55" s="259"/>
      <c r="P55" s="259"/>
      <c r="Q55" s="259"/>
      <c r="R55" s="259"/>
      <c r="S55" s="259"/>
      <c r="T55" s="260"/>
      <c r="U55" s="263"/>
      <c r="V55" s="264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265" t="s">
        <v>155</v>
      </c>
      <c r="B59" s="266"/>
      <c r="C59" s="266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8"/>
    </row>
    <row r="60" spans="1:38" ht="17.25" customHeight="1">
      <c r="A60" s="84" t="s">
        <v>120</v>
      </c>
      <c r="Z60" s="85"/>
    </row>
    <row r="61" spans="1:38" ht="200.1" customHeight="1">
      <c r="A61" s="285"/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6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287" t="s">
        <v>168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</row>
    <row r="64" spans="1:38" ht="200.1" customHeight="1">
      <c r="A64" s="288"/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90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6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44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6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31" t="s">
        <v>48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AN54" sqref="AN54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17" t="s">
        <v>246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29" t="s">
        <v>2</v>
      </c>
      <c r="T3" s="229"/>
      <c r="U3" s="95">
        <v>7</v>
      </c>
      <c r="V3" s="14" t="s">
        <v>8</v>
      </c>
      <c r="W3" s="95">
        <v>3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30" t="s">
        <v>247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56" t="s">
        <v>171</v>
      </c>
      <c r="B9" s="157"/>
      <c r="C9" s="158"/>
      <c r="D9" s="162" t="s">
        <v>172</v>
      </c>
      <c r="E9" s="162"/>
      <c r="F9" s="163"/>
      <c r="G9" s="323" t="s">
        <v>233</v>
      </c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4"/>
      <c r="W9" s="325" t="s">
        <v>173</v>
      </c>
      <c r="X9" s="326"/>
      <c r="Y9" s="326"/>
      <c r="Z9" s="327"/>
    </row>
    <row r="10" spans="1:34" s="24" customFormat="1" ht="34.5" customHeight="1">
      <c r="A10" s="144"/>
      <c r="B10" s="145"/>
      <c r="C10" s="146"/>
      <c r="D10" s="175" t="s">
        <v>159</v>
      </c>
      <c r="E10" s="175"/>
      <c r="F10" s="176"/>
      <c r="G10" s="334" t="s">
        <v>235</v>
      </c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328"/>
      <c r="X10" s="329"/>
      <c r="Y10" s="329"/>
      <c r="Z10" s="330"/>
    </row>
    <row r="11" spans="1:34" s="24" customFormat="1" ht="34.5" customHeight="1">
      <c r="A11" s="159"/>
      <c r="B11" s="160"/>
      <c r="C11" s="161"/>
      <c r="D11" s="179" t="s">
        <v>174</v>
      </c>
      <c r="E11" s="179"/>
      <c r="F11" s="180"/>
      <c r="G11" s="336" t="s">
        <v>234</v>
      </c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7"/>
      <c r="W11" s="331"/>
      <c r="X11" s="332"/>
      <c r="Y11" s="332"/>
      <c r="Z11" s="333"/>
    </row>
    <row r="12" spans="1:34" s="24" customFormat="1" ht="34.5" customHeight="1">
      <c r="A12" s="269" t="s">
        <v>175</v>
      </c>
      <c r="B12" s="270"/>
      <c r="C12" s="271"/>
      <c r="D12" s="338">
        <v>2000</v>
      </c>
      <c r="E12" s="339"/>
      <c r="F12" s="339"/>
      <c r="G12" s="25" t="s">
        <v>1</v>
      </c>
      <c r="H12" s="96">
        <v>4</v>
      </c>
      <c r="I12" s="27" t="s">
        <v>177</v>
      </c>
      <c r="J12" s="97">
        <v>1</v>
      </c>
      <c r="K12" s="29" t="s">
        <v>178</v>
      </c>
      <c r="L12" s="30" t="s">
        <v>248</v>
      </c>
      <c r="M12" s="30"/>
      <c r="N12" s="31"/>
      <c r="O12" s="31"/>
      <c r="P12" s="31"/>
      <c r="Q12" s="108">
        <v>24</v>
      </c>
      <c r="R12" s="32" t="s">
        <v>179</v>
      </c>
      <c r="S12" s="33" t="s">
        <v>117</v>
      </c>
      <c r="T12" s="340" t="s">
        <v>32</v>
      </c>
      <c r="U12" s="341"/>
      <c r="V12" s="341"/>
      <c r="W12" s="341"/>
      <c r="X12" s="341"/>
      <c r="Y12" s="341"/>
      <c r="Z12" s="342"/>
    </row>
    <row r="13" spans="1:34" s="24" customFormat="1" ht="34.5" customHeight="1" thickBot="1">
      <c r="A13" s="109" t="s">
        <v>180</v>
      </c>
      <c r="B13" s="110"/>
      <c r="C13" s="111"/>
      <c r="D13" s="343" t="s">
        <v>243</v>
      </c>
      <c r="E13" s="344"/>
      <c r="F13" s="344"/>
      <c r="G13" s="344"/>
      <c r="H13" s="344"/>
      <c r="I13" s="344"/>
      <c r="J13" s="114" t="s">
        <v>181</v>
      </c>
      <c r="K13" s="115"/>
      <c r="L13" s="115"/>
      <c r="M13" s="115"/>
      <c r="N13" s="115"/>
      <c r="O13" s="115"/>
      <c r="P13" s="115"/>
      <c r="Q13" s="115"/>
      <c r="R13" s="115"/>
      <c r="S13" s="345"/>
      <c r="T13" s="346"/>
      <c r="U13" s="346"/>
      <c r="V13" s="346"/>
      <c r="W13" s="346"/>
      <c r="X13" s="346"/>
      <c r="Y13" s="346"/>
      <c r="Z13" s="347"/>
    </row>
    <row r="14" spans="1:34" s="24" customFormat="1" ht="20.100000000000001" customHeight="1" thickTop="1">
      <c r="A14" s="141" t="s">
        <v>185</v>
      </c>
      <c r="B14" s="142"/>
      <c r="C14" s="143"/>
      <c r="D14" s="153" t="s">
        <v>188</v>
      </c>
      <c r="E14" s="135"/>
      <c r="F14" s="135"/>
      <c r="G14" s="135"/>
      <c r="H14" s="135"/>
      <c r="I14" s="139" t="s">
        <v>51</v>
      </c>
      <c r="J14" s="139"/>
      <c r="K14" s="139"/>
      <c r="L14" s="139"/>
      <c r="M14" s="139"/>
      <c r="N14" s="139"/>
      <c r="O14" s="139" t="s">
        <v>187</v>
      </c>
      <c r="P14" s="139"/>
      <c r="Q14" s="139"/>
      <c r="R14" s="139"/>
      <c r="S14" s="139"/>
      <c r="T14" s="139"/>
      <c r="U14" s="135" t="s">
        <v>186</v>
      </c>
      <c r="V14" s="135"/>
      <c r="W14" s="135"/>
      <c r="X14" s="135"/>
      <c r="Y14" s="135"/>
      <c r="Z14" s="136"/>
    </row>
    <row r="15" spans="1:34" s="24" customFormat="1" ht="34.5" customHeight="1">
      <c r="A15" s="144"/>
      <c r="B15" s="145"/>
      <c r="C15" s="146"/>
      <c r="D15" s="353" t="s">
        <v>169</v>
      </c>
      <c r="E15" s="354"/>
      <c r="F15" s="354"/>
      <c r="G15" s="354"/>
      <c r="H15" s="354"/>
      <c r="I15" s="355" t="s">
        <v>236</v>
      </c>
      <c r="J15" s="355"/>
      <c r="K15" s="355"/>
      <c r="L15" s="355"/>
      <c r="M15" s="355"/>
      <c r="N15" s="355"/>
      <c r="O15" s="356" t="s">
        <v>237</v>
      </c>
      <c r="P15" s="356"/>
      <c r="Q15" s="356"/>
      <c r="R15" s="356"/>
      <c r="S15" s="356"/>
      <c r="T15" s="356"/>
      <c r="U15" s="357" t="s">
        <v>238</v>
      </c>
      <c r="V15" s="357"/>
      <c r="W15" s="357"/>
      <c r="X15" s="357"/>
      <c r="Y15" s="357"/>
      <c r="Z15" s="358"/>
    </row>
    <row r="16" spans="1:34" s="34" customFormat="1" ht="20.100000000000001" customHeight="1">
      <c r="A16" s="144"/>
      <c r="B16" s="145"/>
      <c r="C16" s="146"/>
      <c r="D16" s="119" t="s">
        <v>111</v>
      </c>
      <c r="E16" s="119"/>
      <c r="F16" s="119"/>
      <c r="G16" s="119"/>
      <c r="H16" s="119"/>
      <c r="I16" s="119"/>
      <c r="J16" s="119"/>
      <c r="K16" s="120" t="s">
        <v>112</v>
      </c>
      <c r="L16" s="121"/>
      <c r="M16" s="121"/>
      <c r="N16" s="121"/>
      <c r="O16" s="478" t="s">
        <v>182</v>
      </c>
      <c r="P16" s="479"/>
      <c r="Q16" s="479"/>
      <c r="R16" s="479"/>
      <c r="S16" s="479"/>
      <c r="T16" s="480"/>
      <c r="U16" s="124" t="s">
        <v>183</v>
      </c>
      <c r="V16" s="125"/>
      <c r="W16" s="125"/>
      <c r="X16" s="125"/>
      <c r="Y16" s="125"/>
      <c r="Z16" s="126"/>
    </row>
    <row r="17" spans="1:38" s="34" customFormat="1" ht="24" customHeight="1">
      <c r="A17" s="144"/>
      <c r="B17" s="145"/>
      <c r="C17" s="146"/>
      <c r="D17" s="348" t="s">
        <v>33</v>
      </c>
      <c r="E17" s="348"/>
      <c r="F17" s="348"/>
      <c r="G17" s="348"/>
      <c r="H17" s="348"/>
      <c r="I17" s="348"/>
      <c r="J17" s="348"/>
      <c r="K17" s="349">
        <v>1</v>
      </c>
      <c r="L17" s="350"/>
      <c r="M17" s="130" t="s">
        <v>184</v>
      </c>
      <c r="N17" s="130"/>
      <c r="O17" s="367">
        <v>2025</v>
      </c>
      <c r="P17" s="369"/>
      <c r="Q17" s="370"/>
      <c r="R17" s="476" t="s">
        <v>1</v>
      </c>
      <c r="S17" s="477">
        <v>4</v>
      </c>
      <c r="T17" s="104" t="s">
        <v>151</v>
      </c>
      <c r="U17" s="351">
        <v>2027</v>
      </c>
      <c r="V17" s="352"/>
      <c r="W17" s="352"/>
      <c r="X17" s="47" t="s">
        <v>1</v>
      </c>
      <c r="Y17" s="98">
        <v>3</v>
      </c>
      <c r="Z17" s="48" t="s">
        <v>177</v>
      </c>
    </row>
    <row r="18" spans="1:38" s="34" customFormat="1" ht="24" customHeight="1" thickBot="1">
      <c r="A18" s="147"/>
      <c r="B18" s="148"/>
      <c r="C18" s="149"/>
      <c r="D18" s="99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150" t="s">
        <v>204</v>
      </c>
      <c r="S18" s="150"/>
      <c r="T18" s="150"/>
      <c r="U18" s="150"/>
      <c r="V18" s="150"/>
      <c r="W18" s="150"/>
      <c r="X18" s="150"/>
      <c r="Y18" s="150"/>
      <c r="Z18" s="151"/>
    </row>
    <row r="19" spans="1:38" s="19" customFormat="1" ht="20.100000000000001" customHeight="1" thickTop="1">
      <c r="A19" s="302" t="s">
        <v>205</v>
      </c>
      <c r="B19" s="303"/>
      <c r="C19" s="304"/>
      <c r="D19" s="153" t="s">
        <v>139</v>
      </c>
      <c r="E19" s="135"/>
      <c r="F19" s="135"/>
      <c r="G19" s="135"/>
      <c r="H19" s="135"/>
      <c r="I19" s="135"/>
      <c r="J19" s="135"/>
      <c r="K19" s="135"/>
      <c r="L19" s="313" t="s">
        <v>4</v>
      </c>
      <c r="M19" s="135"/>
      <c r="N19" s="135"/>
      <c r="O19" s="135"/>
      <c r="P19" s="135"/>
      <c r="Q19" s="135"/>
      <c r="R19" s="135"/>
      <c r="S19" s="314"/>
      <c r="T19" s="135" t="s">
        <v>121</v>
      </c>
      <c r="U19" s="135"/>
      <c r="V19" s="135"/>
      <c r="W19" s="135"/>
      <c r="X19" s="135"/>
      <c r="Y19" s="135"/>
      <c r="Z19" s="136"/>
    </row>
    <row r="20" spans="1:38" s="19" customFormat="1" ht="26.25" customHeight="1">
      <c r="A20" s="305"/>
      <c r="B20" s="306"/>
      <c r="C20" s="307"/>
      <c r="D20" s="359" t="s">
        <v>239</v>
      </c>
      <c r="E20" s="360"/>
      <c r="F20" s="360"/>
      <c r="G20" s="360"/>
      <c r="H20" s="360"/>
      <c r="I20" s="360"/>
      <c r="J20" s="360"/>
      <c r="K20" s="360"/>
      <c r="L20" s="361" t="s">
        <v>240</v>
      </c>
      <c r="M20" s="362"/>
      <c r="N20" s="362"/>
      <c r="O20" s="362"/>
      <c r="P20" s="362"/>
      <c r="Q20" s="362"/>
      <c r="R20" s="362"/>
      <c r="S20" s="363"/>
      <c r="T20" s="362" t="s">
        <v>241</v>
      </c>
      <c r="U20" s="362"/>
      <c r="V20" s="362"/>
      <c r="W20" s="362"/>
      <c r="X20" s="362"/>
      <c r="Y20" s="362"/>
      <c r="Z20" s="364"/>
    </row>
    <row r="21" spans="1:38" s="19" customFormat="1" ht="20.100000000000001" customHeight="1">
      <c r="A21" s="305"/>
      <c r="B21" s="306"/>
      <c r="C21" s="307"/>
      <c r="D21" s="319" t="s">
        <v>111</v>
      </c>
      <c r="E21" s="320"/>
      <c r="F21" s="320"/>
      <c r="G21" s="320"/>
      <c r="H21" s="320"/>
      <c r="I21" s="291" t="s">
        <v>112</v>
      </c>
      <c r="J21" s="292"/>
      <c r="K21" s="292"/>
      <c r="L21" s="292"/>
      <c r="M21" s="291" t="s">
        <v>124</v>
      </c>
      <c r="N21" s="298"/>
      <c r="O21" s="298"/>
      <c r="P21" s="298"/>
      <c r="Q21" s="298"/>
      <c r="R21" s="298"/>
      <c r="S21" s="298"/>
      <c r="T21" s="299" t="s">
        <v>125</v>
      </c>
      <c r="U21" s="300"/>
      <c r="V21" s="300"/>
      <c r="W21" s="300"/>
      <c r="X21" s="300"/>
      <c r="Y21" s="300"/>
      <c r="Z21" s="301"/>
    </row>
    <row r="22" spans="1:38" s="20" customFormat="1" ht="26.25" customHeight="1">
      <c r="A22" s="308"/>
      <c r="B22" s="309"/>
      <c r="C22" s="310"/>
      <c r="D22" s="365" t="s">
        <v>116</v>
      </c>
      <c r="E22" s="366"/>
      <c r="F22" s="366"/>
      <c r="G22" s="366"/>
      <c r="H22" s="366"/>
      <c r="I22" s="367">
        <v>4</v>
      </c>
      <c r="J22" s="368"/>
      <c r="K22" s="294" t="s">
        <v>24</v>
      </c>
      <c r="L22" s="295"/>
      <c r="M22" s="367">
        <v>2021</v>
      </c>
      <c r="N22" s="369"/>
      <c r="O22" s="370"/>
      <c r="P22" s="104" t="s">
        <v>1</v>
      </c>
      <c r="Q22" s="371">
        <v>4</v>
      </c>
      <c r="R22" s="372"/>
      <c r="S22" s="105" t="s">
        <v>151</v>
      </c>
      <c r="T22" s="371">
        <v>2025</v>
      </c>
      <c r="U22" s="373"/>
      <c r="V22" s="373"/>
      <c r="W22" s="106" t="s">
        <v>1</v>
      </c>
      <c r="X22" s="374">
        <v>3</v>
      </c>
      <c r="Y22" s="375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88" t="s">
        <v>167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220" t="s">
        <v>45</v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76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380">
        <v>100000</v>
      </c>
      <c r="I26" s="381"/>
      <c r="J26" s="381"/>
      <c r="K26" s="381"/>
      <c r="L26" s="381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380">
        <v>30000</v>
      </c>
      <c r="V26" s="381"/>
      <c r="W26" s="381"/>
      <c r="X26" s="381"/>
      <c r="Y26" s="381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193"/>
      <c r="H27" s="376">
        <v>20000</v>
      </c>
      <c r="I27" s="377"/>
      <c r="J27" s="377"/>
      <c r="K27" s="377"/>
      <c r="L27" s="377"/>
      <c r="M27" s="61" t="s">
        <v>17</v>
      </c>
      <c r="N27" s="222" t="s">
        <v>126</v>
      </c>
      <c r="O27" s="223"/>
      <c r="P27" s="223"/>
      <c r="Q27" s="223"/>
      <c r="R27" s="223"/>
      <c r="S27" s="223"/>
      <c r="T27" s="223"/>
      <c r="U27" s="378">
        <v>30000</v>
      </c>
      <c r="V27" s="379"/>
      <c r="W27" s="379"/>
      <c r="X27" s="379"/>
      <c r="Y27" s="37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193"/>
      <c r="H28" s="376"/>
      <c r="I28" s="377"/>
      <c r="J28" s="377"/>
      <c r="K28" s="377"/>
      <c r="L28" s="377"/>
      <c r="M28" s="61" t="s">
        <v>17</v>
      </c>
      <c r="N28" s="222" t="s">
        <v>127</v>
      </c>
      <c r="O28" s="223"/>
      <c r="P28" s="223"/>
      <c r="Q28" s="223"/>
      <c r="R28" s="223"/>
      <c r="S28" s="223"/>
      <c r="T28" s="223"/>
      <c r="U28" s="378">
        <v>30000</v>
      </c>
      <c r="V28" s="379"/>
      <c r="W28" s="379"/>
      <c r="X28" s="379"/>
      <c r="Y28" s="37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193"/>
      <c r="H29" s="378"/>
      <c r="I29" s="379"/>
      <c r="J29" s="379"/>
      <c r="K29" s="379"/>
      <c r="L29" s="379"/>
      <c r="M29" s="61" t="s">
        <v>17</v>
      </c>
      <c r="N29" s="222" t="s">
        <v>128</v>
      </c>
      <c r="O29" s="223"/>
      <c r="P29" s="223"/>
      <c r="Q29" s="223"/>
      <c r="R29" s="223"/>
      <c r="S29" s="223"/>
      <c r="T29" s="224"/>
      <c r="U29" s="378">
        <v>30000</v>
      </c>
      <c r="V29" s="379"/>
      <c r="W29" s="379"/>
      <c r="X29" s="379"/>
      <c r="Y29" s="37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193"/>
      <c r="H30" s="378"/>
      <c r="I30" s="379"/>
      <c r="J30" s="379"/>
      <c r="K30" s="379"/>
      <c r="L30" s="379"/>
      <c r="M30" s="61" t="s">
        <v>17</v>
      </c>
      <c r="N30" s="222" t="s">
        <v>129</v>
      </c>
      <c r="O30" s="223"/>
      <c r="P30" s="223"/>
      <c r="Q30" s="223"/>
      <c r="R30" s="223"/>
      <c r="S30" s="223"/>
      <c r="T30" s="224"/>
      <c r="U30" s="378">
        <v>60000</v>
      </c>
      <c r="V30" s="379"/>
      <c r="W30" s="379"/>
      <c r="X30" s="379"/>
      <c r="Y30" s="37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376">
        <v>20000</v>
      </c>
      <c r="I31" s="377"/>
      <c r="J31" s="377"/>
      <c r="K31" s="377"/>
      <c r="L31" s="377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193"/>
      <c r="U31" s="378">
        <v>20000</v>
      </c>
      <c r="V31" s="379"/>
      <c r="W31" s="379"/>
      <c r="X31" s="379"/>
      <c r="Y31" s="37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20" t="s">
        <v>132</v>
      </c>
      <c r="B32" s="221"/>
      <c r="C32" s="221"/>
      <c r="D32" s="221"/>
      <c r="E32" s="221"/>
      <c r="F32" s="221"/>
      <c r="G32" s="221"/>
      <c r="H32" s="274">
        <f>SUM(H26:L31)</f>
        <v>140000</v>
      </c>
      <c r="I32" s="275"/>
      <c r="J32" s="275"/>
      <c r="K32" s="275"/>
      <c r="L32" s="275"/>
      <c r="M32" s="61" t="s">
        <v>17</v>
      </c>
      <c r="N32" s="188" t="s">
        <v>131</v>
      </c>
      <c r="O32" s="189"/>
      <c r="P32" s="189"/>
      <c r="Q32" s="189"/>
      <c r="R32" s="189"/>
      <c r="S32" s="189"/>
      <c r="T32" s="189"/>
      <c r="U32" s="296">
        <f>(U26+U28+U29+U30+U31)-U27</f>
        <v>140000</v>
      </c>
      <c r="V32" s="297"/>
      <c r="W32" s="297"/>
      <c r="X32" s="297"/>
      <c r="Y32" s="29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16" t="s">
        <v>18</v>
      </c>
      <c r="B33" s="216"/>
      <c r="C33" s="216"/>
      <c r="D33" s="216"/>
      <c r="E33" s="216"/>
      <c r="F33" s="216"/>
      <c r="G33" s="216"/>
      <c r="H33" s="277">
        <f>H32-U32</f>
        <v>0</v>
      </c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8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214" t="s">
        <v>250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5" t="s">
        <v>152</v>
      </c>
      <c r="B36" s="216"/>
      <c r="C36" s="216" t="s">
        <v>133</v>
      </c>
      <c r="D36" s="216"/>
      <c r="E36" s="216"/>
      <c r="F36" s="216"/>
      <c r="G36" s="216"/>
      <c r="H36" s="216"/>
      <c r="I36" s="220" t="s">
        <v>16</v>
      </c>
      <c r="J36" s="221"/>
      <c r="K36" s="221"/>
      <c r="L36" s="221"/>
      <c r="M36" s="276"/>
      <c r="N36" s="188" t="s">
        <v>46</v>
      </c>
      <c r="O36" s="221"/>
      <c r="P36" s="221"/>
      <c r="Q36" s="276"/>
      <c r="R36" s="188" t="s">
        <v>15</v>
      </c>
      <c r="S36" s="189"/>
      <c r="T36" s="189"/>
      <c r="U36" s="189"/>
      <c r="V36" s="189"/>
      <c r="W36" s="190"/>
      <c r="X36" s="188" t="s">
        <v>14</v>
      </c>
      <c r="Y36" s="189"/>
      <c r="Z36" s="19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411" t="s">
        <v>150</v>
      </c>
      <c r="B37" s="411"/>
      <c r="C37" s="412" t="s">
        <v>122</v>
      </c>
      <c r="D37" s="412"/>
      <c r="E37" s="412"/>
      <c r="F37" s="412"/>
      <c r="G37" s="412"/>
      <c r="H37" s="412"/>
      <c r="I37" s="413" t="s">
        <v>123</v>
      </c>
      <c r="J37" s="414"/>
      <c r="K37" s="414"/>
      <c r="L37" s="414"/>
      <c r="M37" s="415"/>
      <c r="N37" s="419">
        <v>20000</v>
      </c>
      <c r="O37" s="420"/>
      <c r="P37" s="420"/>
      <c r="Q37" s="236" t="s">
        <v>13</v>
      </c>
      <c r="R37" s="423">
        <v>2025</v>
      </c>
      <c r="S37" s="424"/>
      <c r="T37" s="63" t="s">
        <v>8</v>
      </c>
      <c r="U37" s="100">
        <v>4</v>
      </c>
      <c r="V37" s="63" t="s">
        <v>7</v>
      </c>
      <c r="W37" s="64" t="s">
        <v>9</v>
      </c>
      <c r="X37" s="382" t="s">
        <v>31</v>
      </c>
      <c r="Y37" s="383"/>
      <c r="Z37" s="384"/>
    </row>
    <row r="38" spans="1:38" s="19" customFormat="1" ht="18" customHeight="1">
      <c r="A38" s="411"/>
      <c r="B38" s="411"/>
      <c r="C38" s="412"/>
      <c r="D38" s="412"/>
      <c r="E38" s="412"/>
      <c r="F38" s="412"/>
      <c r="G38" s="412"/>
      <c r="H38" s="412"/>
      <c r="I38" s="416"/>
      <c r="J38" s="417"/>
      <c r="K38" s="417"/>
      <c r="L38" s="417"/>
      <c r="M38" s="418"/>
      <c r="N38" s="421"/>
      <c r="O38" s="422"/>
      <c r="P38" s="422"/>
      <c r="Q38" s="237"/>
      <c r="R38" s="388">
        <v>2026</v>
      </c>
      <c r="S38" s="389"/>
      <c r="T38" s="66" t="s">
        <v>8</v>
      </c>
      <c r="U38" s="101">
        <v>3</v>
      </c>
      <c r="V38" s="66" t="s">
        <v>7</v>
      </c>
      <c r="W38" s="67" t="s">
        <v>6</v>
      </c>
      <c r="X38" s="385"/>
      <c r="Y38" s="386"/>
      <c r="Z38" s="387"/>
    </row>
    <row r="39" spans="1:38" s="19" customFormat="1" ht="18" customHeight="1">
      <c r="A39" s="390" t="s">
        <v>176</v>
      </c>
      <c r="B39" s="390"/>
      <c r="C39" s="390"/>
      <c r="D39" s="390"/>
      <c r="E39" s="390"/>
      <c r="F39" s="390"/>
      <c r="G39" s="390"/>
      <c r="H39" s="390"/>
      <c r="I39" s="391"/>
      <c r="J39" s="392"/>
      <c r="K39" s="392"/>
      <c r="L39" s="392"/>
      <c r="M39" s="393"/>
      <c r="N39" s="397"/>
      <c r="O39" s="398"/>
      <c r="P39" s="398"/>
      <c r="Q39" s="236" t="s">
        <v>13</v>
      </c>
      <c r="R39" s="401"/>
      <c r="S39" s="402"/>
      <c r="T39" s="63" t="s">
        <v>8</v>
      </c>
      <c r="U39" s="62"/>
      <c r="V39" s="63" t="s">
        <v>7</v>
      </c>
      <c r="W39" s="64" t="s">
        <v>9</v>
      </c>
      <c r="X39" s="403" t="s">
        <v>176</v>
      </c>
      <c r="Y39" s="404"/>
      <c r="Z39" s="405"/>
    </row>
    <row r="40" spans="1:38" s="19" customFormat="1" ht="18" customHeight="1">
      <c r="A40" s="390"/>
      <c r="B40" s="390"/>
      <c r="C40" s="390"/>
      <c r="D40" s="390"/>
      <c r="E40" s="390"/>
      <c r="F40" s="390"/>
      <c r="G40" s="390"/>
      <c r="H40" s="390"/>
      <c r="I40" s="394"/>
      <c r="J40" s="395"/>
      <c r="K40" s="395"/>
      <c r="L40" s="395"/>
      <c r="M40" s="396"/>
      <c r="N40" s="399"/>
      <c r="O40" s="400"/>
      <c r="P40" s="400"/>
      <c r="Q40" s="237"/>
      <c r="R40" s="409"/>
      <c r="S40" s="410"/>
      <c r="T40" s="66" t="s">
        <v>8</v>
      </c>
      <c r="U40" s="65"/>
      <c r="V40" s="66" t="s">
        <v>7</v>
      </c>
      <c r="W40" s="67" t="s">
        <v>6</v>
      </c>
      <c r="X40" s="406"/>
      <c r="Y40" s="407"/>
      <c r="Z40" s="408"/>
    </row>
    <row r="41" spans="1:38" s="19" customFormat="1" ht="18" customHeight="1">
      <c r="A41" s="390" t="s">
        <v>176</v>
      </c>
      <c r="B41" s="390"/>
      <c r="C41" s="390"/>
      <c r="D41" s="390"/>
      <c r="E41" s="390"/>
      <c r="F41" s="390"/>
      <c r="G41" s="390"/>
      <c r="H41" s="390"/>
      <c r="I41" s="391"/>
      <c r="J41" s="392"/>
      <c r="K41" s="392"/>
      <c r="L41" s="392"/>
      <c r="M41" s="393"/>
      <c r="N41" s="397"/>
      <c r="O41" s="398"/>
      <c r="P41" s="398"/>
      <c r="Q41" s="236" t="s">
        <v>13</v>
      </c>
      <c r="R41" s="425"/>
      <c r="S41" s="426"/>
      <c r="T41" s="69" t="s">
        <v>8</v>
      </c>
      <c r="U41" s="68"/>
      <c r="V41" s="69" t="s">
        <v>7</v>
      </c>
      <c r="W41" s="70" t="s">
        <v>9</v>
      </c>
      <c r="X41" s="403" t="s">
        <v>176</v>
      </c>
      <c r="Y41" s="404"/>
      <c r="Z41" s="405"/>
    </row>
    <row r="42" spans="1:38" s="19" customFormat="1" ht="18" customHeight="1">
      <c r="A42" s="390"/>
      <c r="B42" s="390"/>
      <c r="C42" s="390"/>
      <c r="D42" s="390"/>
      <c r="E42" s="390"/>
      <c r="F42" s="390"/>
      <c r="G42" s="390"/>
      <c r="H42" s="390"/>
      <c r="I42" s="394"/>
      <c r="J42" s="395"/>
      <c r="K42" s="395"/>
      <c r="L42" s="395"/>
      <c r="M42" s="396"/>
      <c r="N42" s="399"/>
      <c r="O42" s="400"/>
      <c r="P42" s="400"/>
      <c r="Q42" s="237"/>
      <c r="R42" s="409"/>
      <c r="S42" s="410"/>
      <c r="T42" s="66" t="s">
        <v>8</v>
      </c>
      <c r="U42" s="65"/>
      <c r="V42" s="66" t="s">
        <v>7</v>
      </c>
      <c r="W42" s="67" t="s">
        <v>6</v>
      </c>
      <c r="X42" s="406"/>
      <c r="Y42" s="407"/>
      <c r="Z42" s="408"/>
    </row>
    <row r="43" spans="1:38" ht="18" customHeight="1">
      <c r="A43" s="390" t="s">
        <v>176</v>
      </c>
      <c r="B43" s="390"/>
      <c r="C43" s="390"/>
      <c r="D43" s="390"/>
      <c r="E43" s="390"/>
      <c r="F43" s="390"/>
      <c r="G43" s="390"/>
      <c r="H43" s="390"/>
      <c r="I43" s="391"/>
      <c r="J43" s="392"/>
      <c r="K43" s="392"/>
      <c r="L43" s="392"/>
      <c r="M43" s="393"/>
      <c r="N43" s="397"/>
      <c r="O43" s="398"/>
      <c r="P43" s="398"/>
      <c r="Q43" s="236" t="s">
        <v>13</v>
      </c>
      <c r="R43" s="425"/>
      <c r="S43" s="426"/>
      <c r="T43" s="69" t="s">
        <v>8</v>
      </c>
      <c r="U43" s="68"/>
      <c r="V43" s="69" t="s">
        <v>7</v>
      </c>
      <c r="W43" s="70" t="s">
        <v>9</v>
      </c>
      <c r="X43" s="403" t="s">
        <v>176</v>
      </c>
      <c r="Y43" s="404"/>
      <c r="Z43" s="405"/>
    </row>
    <row r="44" spans="1:38" ht="18" customHeight="1">
      <c r="A44" s="390"/>
      <c r="B44" s="390"/>
      <c r="C44" s="390"/>
      <c r="D44" s="390"/>
      <c r="E44" s="390"/>
      <c r="F44" s="390"/>
      <c r="G44" s="390"/>
      <c r="H44" s="390"/>
      <c r="I44" s="394"/>
      <c r="J44" s="395"/>
      <c r="K44" s="395"/>
      <c r="L44" s="395"/>
      <c r="M44" s="396"/>
      <c r="N44" s="399"/>
      <c r="O44" s="400"/>
      <c r="P44" s="400"/>
      <c r="Q44" s="237"/>
      <c r="R44" s="409"/>
      <c r="S44" s="410"/>
      <c r="T44" s="66" t="s">
        <v>8</v>
      </c>
      <c r="U44" s="65"/>
      <c r="V44" s="66" t="s">
        <v>7</v>
      </c>
      <c r="W44" s="67" t="s">
        <v>6</v>
      </c>
      <c r="X44" s="406"/>
      <c r="Y44" s="407"/>
      <c r="Z44" s="408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214" t="s">
        <v>47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195" t="s">
        <v>12</v>
      </c>
      <c r="B47" s="196"/>
      <c r="C47" s="195" t="s">
        <v>149</v>
      </c>
      <c r="D47" s="211"/>
      <c r="E47" s="211"/>
      <c r="F47" s="211"/>
      <c r="G47" s="211"/>
      <c r="H47" s="211"/>
      <c r="I47" s="211"/>
      <c r="J47" s="211"/>
      <c r="K47" s="212"/>
      <c r="L47" s="213" t="s">
        <v>11</v>
      </c>
      <c r="M47" s="211"/>
      <c r="N47" s="211"/>
      <c r="O47" s="211"/>
      <c r="P47" s="211"/>
      <c r="Q47" s="211"/>
      <c r="R47" s="211"/>
      <c r="S47" s="211"/>
      <c r="T47" s="212"/>
      <c r="U47" s="194" t="s">
        <v>10</v>
      </c>
      <c r="V47" s="194"/>
      <c r="W47" s="194"/>
      <c r="X47" s="194"/>
      <c r="Y47" s="194"/>
      <c r="Z47" s="194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427" t="s">
        <v>40</v>
      </c>
      <c r="B48" s="428"/>
      <c r="C48" s="429" t="s">
        <v>242</v>
      </c>
      <c r="D48" s="430"/>
      <c r="E48" s="430"/>
      <c r="F48" s="430"/>
      <c r="G48" s="430"/>
      <c r="H48" s="430"/>
      <c r="I48" s="430"/>
      <c r="J48" s="430"/>
      <c r="K48" s="431"/>
      <c r="L48" s="435"/>
      <c r="M48" s="436"/>
      <c r="N48" s="436"/>
      <c r="O48" s="436"/>
      <c r="P48" s="436"/>
      <c r="Q48" s="436"/>
      <c r="R48" s="436"/>
      <c r="S48" s="436"/>
      <c r="T48" s="437"/>
      <c r="U48" s="441">
        <v>2018</v>
      </c>
      <c r="V48" s="442"/>
      <c r="W48" s="76" t="s">
        <v>8</v>
      </c>
      <c r="X48" s="102">
        <v>4</v>
      </c>
      <c r="Y48" s="78" t="s">
        <v>7</v>
      </c>
      <c r="Z48" s="79" t="s">
        <v>9</v>
      </c>
    </row>
    <row r="49" spans="1:38" ht="18" customHeight="1">
      <c r="A49" s="427"/>
      <c r="B49" s="428"/>
      <c r="C49" s="432"/>
      <c r="D49" s="433"/>
      <c r="E49" s="433"/>
      <c r="F49" s="433"/>
      <c r="G49" s="433"/>
      <c r="H49" s="433"/>
      <c r="I49" s="433"/>
      <c r="J49" s="433"/>
      <c r="K49" s="434"/>
      <c r="L49" s="438"/>
      <c r="M49" s="439"/>
      <c r="N49" s="439"/>
      <c r="O49" s="439"/>
      <c r="P49" s="439"/>
      <c r="Q49" s="439"/>
      <c r="R49" s="439"/>
      <c r="S49" s="439"/>
      <c r="T49" s="440"/>
      <c r="U49" s="443">
        <v>2021</v>
      </c>
      <c r="V49" s="444"/>
      <c r="W49" s="80" t="s">
        <v>8</v>
      </c>
      <c r="X49" s="103">
        <v>3</v>
      </c>
      <c r="Y49" s="82" t="s">
        <v>7</v>
      </c>
      <c r="Z49" s="83" t="s">
        <v>6</v>
      </c>
    </row>
    <row r="50" spans="1:38" ht="18" customHeight="1">
      <c r="A50" s="427" t="s">
        <v>40</v>
      </c>
      <c r="B50" s="428"/>
      <c r="C50" s="429" t="s">
        <v>244</v>
      </c>
      <c r="D50" s="430"/>
      <c r="E50" s="430"/>
      <c r="F50" s="430"/>
      <c r="G50" s="430"/>
      <c r="H50" s="430"/>
      <c r="I50" s="430"/>
      <c r="J50" s="430"/>
      <c r="K50" s="431"/>
      <c r="L50" s="435" t="s">
        <v>245</v>
      </c>
      <c r="M50" s="436"/>
      <c r="N50" s="436"/>
      <c r="O50" s="436"/>
      <c r="P50" s="436"/>
      <c r="Q50" s="436"/>
      <c r="R50" s="436"/>
      <c r="S50" s="436"/>
      <c r="T50" s="437"/>
      <c r="U50" s="441">
        <v>2021</v>
      </c>
      <c r="V50" s="442"/>
      <c r="W50" s="76" t="s">
        <v>8</v>
      </c>
      <c r="X50" s="102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427"/>
      <c r="B51" s="428"/>
      <c r="C51" s="432"/>
      <c r="D51" s="433"/>
      <c r="E51" s="433"/>
      <c r="F51" s="433"/>
      <c r="G51" s="433"/>
      <c r="H51" s="433"/>
      <c r="I51" s="433"/>
      <c r="J51" s="433"/>
      <c r="K51" s="434"/>
      <c r="L51" s="438"/>
      <c r="M51" s="439"/>
      <c r="N51" s="439"/>
      <c r="O51" s="439"/>
      <c r="P51" s="439"/>
      <c r="Q51" s="439"/>
      <c r="R51" s="439"/>
      <c r="S51" s="439"/>
      <c r="T51" s="440"/>
      <c r="U51" s="443">
        <v>2025</v>
      </c>
      <c r="V51" s="444"/>
      <c r="W51" s="80" t="s">
        <v>8</v>
      </c>
      <c r="X51" s="103">
        <v>3</v>
      </c>
      <c r="Y51" s="82" t="s">
        <v>7</v>
      </c>
      <c r="Z51" s="83" t="s">
        <v>6</v>
      </c>
    </row>
    <row r="52" spans="1:38" ht="18" customHeight="1">
      <c r="A52" s="445" t="s">
        <v>176</v>
      </c>
      <c r="B52" s="446"/>
      <c r="C52" s="447"/>
      <c r="D52" s="448"/>
      <c r="E52" s="448"/>
      <c r="F52" s="448"/>
      <c r="G52" s="448"/>
      <c r="H52" s="448"/>
      <c r="I52" s="448"/>
      <c r="J52" s="448"/>
      <c r="K52" s="449"/>
      <c r="L52" s="453"/>
      <c r="M52" s="454"/>
      <c r="N52" s="454"/>
      <c r="O52" s="454"/>
      <c r="P52" s="454"/>
      <c r="Q52" s="454"/>
      <c r="R52" s="454"/>
      <c r="S52" s="454"/>
      <c r="T52" s="455"/>
      <c r="U52" s="459"/>
      <c r="V52" s="460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445"/>
      <c r="B53" s="446"/>
      <c r="C53" s="450"/>
      <c r="D53" s="451"/>
      <c r="E53" s="451"/>
      <c r="F53" s="451"/>
      <c r="G53" s="451"/>
      <c r="H53" s="451"/>
      <c r="I53" s="451"/>
      <c r="J53" s="451"/>
      <c r="K53" s="452"/>
      <c r="L53" s="456"/>
      <c r="M53" s="457"/>
      <c r="N53" s="457"/>
      <c r="O53" s="457"/>
      <c r="P53" s="457"/>
      <c r="Q53" s="457"/>
      <c r="R53" s="457"/>
      <c r="S53" s="457"/>
      <c r="T53" s="458"/>
      <c r="U53" s="461"/>
      <c r="V53" s="462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445" t="s">
        <v>176</v>
      </c>
      <c r="B54" s="446"/>
      <c r="C54" s="447"/>
      <c r="D54" s="448"/>
      <c r="E54" s="448"/>
      <c r="F54" s="448"/>
      <c r="G54" s="448"/>
      <c r="H54" s="448"/>
      <c r="I54" s="448"/>
      <c r="J54" s="448"/>
      <c r="K54" s="449"/>
      <c r="L54" s="453"/>
      <c r="M54" s="454"/>
      <c r="N54" s="454"/>
      <c r="O54" s="454"/>
      <c r="P54" s="454"/>
      <c r="Q54" s="454"/>
      <c r="R54" s="454"/>
      <c r="S54" s="454"/>
      <c r="T54" s="455"/>
      <c r="U54" s="459"/>
      <c r="V54" s="460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445"/>
      <c r="B55" s="446"/>
      <c r="C55" s="450"/>
      <c r="D55" s="451"/>
      <c r="E55" s="451"/>
      <c r="F55" s="451"/>
      <c r="G55" s="451"/>
      <c r="H55" s="451"/>
      <c r="I55" s="451"/>
      <c r="J55" s="451"/>
      <c r="K55" s="452"/>
      <c r="L55" s="456"/>
      <c r="M55" s="457"/>
      <c r="N55" s="457"/>
      <c r="O55" s="457"/>
      <c r="P55" s="457"/>
      <c r="Q55" s="457"/>
      <c r="R55" s="457"/>
      <c r="S55" s="457"/>
      <c r="T55" s="458"/>
      <c r="U55" s="461"/>
      <c r="V55" s="462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265" t="s">
        <v>155</v>
      </c>
      <c r="B59" s="266"/>
      <c r="C59" s="266"/>
      <c r="D59" s="472" t="s">
        <v>206</v>
      </c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3"/>
    </row>
    <row r="60" spans="1:38" ht="17.25" customHeight="1">
      <c r="A60" s="84" t="s">
        <v>120</v>
      </c>
      <c r="Z60" s="85"/>
    </row>
    <row r="61" spans="1:38" ht="200.1" customHeight="1">
      <c r="A61" s="463" t="s">
        <v>207</v>
      </c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5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287" t="s">
        <v>168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</row>
    <row r="64" spans="1:38" ht="200.1" customHeight="1">
      <c r="A64" s="466" t="s">
        <v>208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8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469" t="s">
        <v>170</v>
      </c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1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469" t="s">
        <v>158</v>
      </c>
      <c r="B70" s="470"/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1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31" t="s">
        <v>48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U18" sqref="U18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175</v>
      </c>
      <c r="U1" s="2" t="s">
        <v>189</v>
      </c>
    </row>
    <row r="2" spans="1:21" ht="15.75" customHeight="1">
      <c r="A2" s="37" t="s">
        <v>190</v>
      </c>
      <c r="D2" s="37" t="s">
        <v>190</v>
      </c>
      <c r="G2" s="37" t="s">
        <v>190</v>
      </c>
      <c r="J2" s="37" t="s">
        <v>190</v>
      </c>
      <c r="M2" s="3" t="s">
        <v>44</v>
      </c>
      <c r="O2" s="37" t="s">
        <v>190</v>
      </c>
      <c r="Q2" s="37" t="s">
        <v>190</v>
      </c>
      <c r="S2" s="37" t="s">
        <v>190</v>
      </c>
      <c r="U2" s="37" t="s">
        <v>190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2009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2007</v>
      </c>
      <c r="U5" s="3">
        <v>2027</v>
      </c>
    </row>
    <row r="6" spans="1:21">
      <c r="A6" s="3" t="s">
        <v>114</v>
      </c>
      <c r="S6" s="3">
        <v>2006</v>
      </c>
      <c r="U6" s="3">
        <v>2028</v>
      </c>
    </row>
    <row r="7" spans="1:21">
      <c r="A7" s="3" t="s">
        <v>113</v>
      </c>
      <c r="S7" s="3">
        <v>2005</v>
      </c>
      <c r="U7" s="3">
        <v>2029</v>
      </c>
    </row>
    <row r="8" spans="1:21">
      <c r="A8" s="3" t="s">
        <v>109</v>
      </c>
      <c r="S8" s="3">
        <v>2004</v>
      </c>
      <c r="U8" s="3">
        <v>2030</v>
      </c>
    </row>
    <row r="9" spans="1:21">
      <c r="A9" s="3" t="s">
        <v>110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180</v>
      </c>
      <c r="S16" s="3">
        <v>1996</v>
      </c>
    </row>
    <row r="17" spans="1:19">
      <c r="A17" s="474" t="s">
        <v>191</v>
      </c>
      <c r="B17" s="475"/>
      <c r="D17" s="474" t="s">
        <v>192</v>
      </c>
      <c r="E17" s="475"/>
      <c r="G17" s="474" t="s">
        <v>193</v>
      </c>
      <c r="H17" s="475"/>
      <c r="M17" s="37" t="s">
        <v>190</v>
      </c>
      <c r="S17" s="3">
        <v>1995</v>
      </c>
    </row>
    <row r="18" spans="1:19">
      <c r="A18" s="38" t="s">
        <v>194</v>
      </c>
      <c r="B18" s="38" t="str">
        <f>'願書（様式1）'!D12&amp;"/"&amp;'願書（様式1）'!H12&amp;"/"&amp;'願書（様式1）'!J12</f>
        <v>ここをクリック▼//</v>
      </c>
      <c r="D18" s="38" t="s">
        <v>182</v>
      </c>
      <c r="E18" s="38"/>
      <c r="G18" s="38" t="s">
        <v>195</v>
      </c>
      <c r="H18" s="39"/>
      <c r="M18" s="3" t="s">
        <v>196</v>
      </c>
      <c r="S18" s="3">
        <v>1994</v>
      </c>
    </row>
    <row r="19" spans="1:19">
      <c r="A19" s="38" t="s">
        <v>197</v>
      </c>
      <c r="B19" s="40">
        <v>45748</v>
      </c>
      <c r="D19" s="38" t="s">
        <v>198</v>
      </c>
      <c r="E19" s="40"/>
      <c r="G19" s="38" t="s">
        <v>199</v>
      </c>
      <c r="H19" s="39">
        <f>IFERROR(E20,0)</f>
        <v>1</v>
      </c>
      <c r="M19" s="3" t="s">
        <v>200</v>
      </c>
      <c r="S19" s="3">
        <v>1993</v>
      </c>
    </row>
    <row r="20" spans="1:19">
      <c r="A20" s="38" t="s">
        <v>201</v>
      </c>
      <c r="B20" s="38" t="e">
        <f>DATEDIF(B18,B19,"Y")</f>
        <v>#VALUE!</v>
      </c>
      <c r="D20" s="38" t="s">
        <v>202</v>
      </c>
      <c r="E20" s="38">
        <f>DATEDIF(E18,E19,"m")+1</f>
        <v>1</v>
      </c>
      <c r="G20" s="38" t="s">
        <v>203</v>
      </c>
      <c r="H20" s="39" t="str">
        <f>IF(H18=H19,"","★")</f>
        <v>★</v>
      </c>
      <c r="S20" s="3">
        <v>1992</v>
      </c>
    </row>
    <row r="21" spans="1:19">
      <c r="A21" s="38" t="s">
        <v>203</v>
      </c>
      <c r="B21" s="39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229</v>
      </c>
      <c r="B4" s="12">
        <f>'願書（様式1）'!D15</f>
        <v>0</v>
      </c>
    </row>
    <row r="5" spans="1:2">
      <c r="A5" s="12" t="s">
        <v>210</v>
      </c>
      <c r="B5" s="12">
        <f>'願書（様式1）'!I15</f>
        <v>0</v>
      </c>
    </row>
    <row r="6" spans="1:2">
      <c r="A6" s="12" t="s">
        <v>211</v>
      </c>
      <c r="B6" s="12">
        <f>'願書（様式1）'!O15</f>
        <v>0</v>
      </c>
    </row>
    <row r="7" spans="1:2">
      <c r="A7" s="12" t="s">
        <v>212</v>
      </c>
      <c r="B7" s="12">
        <f>'願書（様式1）'!U15</f>
        <v>0</v>
      </c>
    </row>
    <row r="8" spans="1:2">
      <c r="A8" s="12" t="s">
        <v>213</v>
      </c>
      <c r="B8" s="12" t="str">
        <f>'願書（様式1）'!D17</f>
        <v>ここをクリック▼</v>
      </c>
    </row>
    <row r="9" spans="1:2">
      <c r="A9" s="12" t="s">
        <v>214</v>
      </c>
      <c r="B9" s="12">
        <f>'願書（様式1）'!K17</f>
        <v>0</v>
      </c>
    </row>
    <row r="10" spans="1:2">
      <c r="A10" s="12" t="s">
        <v>215</v>
      </c>
      <c r="B10" s="12" t="str">
        <f>'願書（様式1）'!O17&amp;"/"&amp;'願書（様式1）'!S17</f>
        <v>2025/</v>
      </c>
    </row>
    <row r="11" spans="1:2">
      <c r="A11" s="12" t="s">
        <v>219</v>
      </c>
      <c r="B11" s="12" t="str">
        <f>'願書（様式1）'!U17&amp;"/"&amp;'願書（様式1）'!Y17</f>
        <v>ここをクリック▼/</v>
      </c>
    </row>
    <row r="12" spans="1:2">
      <c r="A12" s="12" t="s">
        <v>216</v>
      </c>
      <c r="B12" s="12" t="str">
        <f>'願書（様式1）'!D18</f>
        <v>　</v>
      </c>
    </row>
    <row r="13" spans="1:2">
      <c r="A13" s="12" t="s">
        <v>217</v>
      </c>
      <c r="B13" s="12" t="str">
        <f>'願書（様式1）'!I18</f>
        <v>　</v>
      </c>
    </row>
    <row r="14" spans="1:2">
      <c r="A14" s="12" t="s">
        <v>218</v>
      </c>
      <c r="B14" s="12">
        <f>'願書（様式1）'!N18</f>
        <v>0</v>
      </c>
    </row>
    <row r="15" spans="1:2">
      <c r="A15" s="12" t="s">
        <v>220</v>
      </c>
      <c r="B15" s="12">
        <f>'願書（様式1）'!D20</f>
        <v>0</v>
      </c>
    </row>
    <row r="16" spans="1:2">
      <c r="A16" s="12" t="s">
        <v>221</v>
      </c>
      <c r="B16" s="12">
        <f>'願書（様式1）'!L20</f>
        <v>0</v>
      </c>
    </row>
    <row r="17" spans="1:3">
      <c r="A17" s="12" t="s">
        <v>222</v>
      </c>
      <c r="B17" s="12">
        <f>'願書（様式1）'!T20</f>
        <v>0</v>
      </c>
    </row>
    <row r="18" spans="1:3">
      <c r="A18" s="12" t="s">
        <v>223</v>
      </c>
      <c r="B18" s="12" t="str">
        <f>'願書（様式1）'!D22</f>
        <v>ここをクリック▼</v>
      </c>
    </row>
    <row r="19" spans="1:3">
      <c r="A19" s="12" t="s">
        <v>224</v>
      </c>
      <c r="B19" s="12">
        <f>'願書（様式1）'!I22</f>
        <v>0</v>
      </c>
    </row>
    <row r="20" spans="1:3">
      <c r="A20" s="12" t="s">
        <v>225</v>
      </c>
      <c r="B20" s="12" t="str">
        <f>'願書（様式1）'!M22&amp;"/"&amp;'願書（様式1）'!Q22</f>
        <v>/</v>
      </c>
    </row>
    <row r="21" spans="1:3">
      <c r="A21" s="12" t="s">
        <v>226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230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 t="str">
        <f>'願書（様式1）'!T12</f>
        <v>ここをクリック▼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231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232</v>
      </c>
      <c r="B92" s="6">
        <f>'願書（様式1）'!A64</f>
        <v>0</v>
      </c>
    </row>
    <row r="93" spans="1:2">
      <c r="A93" s="6" t="s">
        <v>227</v>
      </c>
      <c r="B93" s="6">
        <f>'願書（様式1）'!A67</f>
        <v>0</v>
      </c>
    </row>
    <row r="94" spans="1:2">
      <c r="A94" s="6" t="s">
        <v>228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7" ma:contentTypeDescription="新しいドキュメントを作成します。" ma:contentTypeScope="" ma:versionID="95bdf57c30e89ab13543813a2189eba2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8b822f9d28335d08aaf390e41e593857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F2CFAB-1883-4AA8-8487-1D74335EE675}"/>
</file>

<file path=customXml/itemProps2.xml><?xml version="1.0" encoding="utf-8"?>
<ds:datastoreItem xmlns:ds="http://schemas.openxmlformats.org/officeDocument/2006/customXml" ds:itemID="{CCD3854E-9D7D-46BD-83D3-65B6CEFE5612}"/>
</file>

<file path=customXml/itemProps3.xml><?xml version="1.0" encoding="utf-8"?>
<ds:datastoreItem xmlns:ds="http://schemas.openxmlformats.org/officeDocument/2006/customXml" ds:itemID="{874A1C6D-5F44-4F82-AF1E-7B6A4EAC5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2024-05-17T01:54:49Z</cp:lastPrinted>
  <dcterms:created xsi:type="dcterms:W3CDTF">2021-02-02T01:10:06Z</dcterms:created>
  <dcterms:modified xsi:type="dcterms:W3CDTF">2025-01-16T06:22:24Z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</Properties>
</file>