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8月2日HP/"/>
    </mc:Choice>
  </mc:AlternateContent>
  <xr:revisionPtr revIDLastSave="0" documentId="8_{8B06CF25-3598-43F9-B4CB-B8A12C977A43}" xr6:coauthVersionLast="47" xr6:coauthVersionMax="47" xr10:uidLastSave="{00000000-0000-0000-0000-000000000000}"/>
  <bookViews>
    <workbookView xWindow="-120" yWindow="-120" windowWidth="29040" windowHeight="15840" xr2:uid="{9A992314-A159-4CB6-BE9E-3F3DD18C8FE1}"/>
  </bookViews>
  <sheets>
    <sheet name="大学別＋種別" sheetId="1" r:id="rId1"/>
  </sheets>
  <definedNames>
    <definedName name="_xlnm._FilterDatabase" localSheetId="0" hidden="1">'大学別＋種別'!$B$4:$P$61</definedName>
    <definedName name="_xlnm.Print_Area" localSheetId="0">'大学別＋種別'!$A$1:$P$65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O59" i="1" s="1"/>
  <c r="N58" i="1"/>
  <c r="M58" i="1"/>
  <c r="N57" i="1"/>
  <c r="M57" i="1"/>
  <c r="O57" i="1" s="1"/>
  <c r="N56" i="1"/>
  <c r="M56" i="1"/>
  <c r="N55" i="1"/>
  <c r="M55" i="1"/>
  <c r="O55" i="1" s="1"/>
  <c r="N54" i="1"/>
  <c r="M54" i="1"/>
  <c r="N53" i="1"/>
  <c r="M53" i="1"/>
  <c r="O53" i="1" s="1"/>
  <c r="N52" i="1"/>
  <c r="M52" i="1"/>
  <c r="N51" i="1"/>
  <c r="M51" i="1"/>
  <c r="O51" i="1" s="1"/>
  <c r="N50" i="1"/>
  <c r="M50" i="1"/>
  <c r="N48" i="1"/>
  <c r="M48" i="1"/>
  <c r="O48" i="1" s="1"/>
  <c r="N47" i="1"/>
  <c r="M47" i="1"/>
  <c r="N46" i="1"/>
  <c r="M46" i="1"/>
  <c r="O46" i="1" s="1"/>
  <c r="N45" i="1"/>
  <c r="M45" i="1"/>
  <c r="N44" i="1"/>
  <c r="M44" i="1"/>
  <c r="O44" i="1" s="1"/>
  <c r="N43" i="1"/>
  <c r="M43" i="1"/>
  <c r="N42" i="1"/>
  <c r="M42" i="1"/>
  <c r="O42" i="1" s="1"/>
  <c r="N41" i="1"/>
  <c r="M41" i="1"/>
  <c r="N40" i="1"/>
  <c r="M40" i="1"/>
  <c r="O40" i="1" s="1"/>
  <c r="N39" i="1"/>
  <c r="M39" i="1"/>
  <c r="N38" i="1"/>
  <c r="M38" i="1"/>
  <c r="O38" i="1" s="1"/>
  <c r="N37" i="1"/>
  <c r="M37" i="1"/>
  <c r="N36" i="1"/>
  <c r="M36" i="1"/>
  <c r="O36" i="1" s="1"/>
  <c r="N35" i="1"/>
  <c r="M35" i="1"/>
  <c r="N34" i="1"/>
  <c r="M34" i="1"/>
  <c r="O34" i="1" s="1"/>
  <c r="N33" i="1"/>
  <c r="M33" i="1"/>
  <c r="N32" i="1"/>
  <c r="M32" i="1"/>
  <c r="O32" i="1" s="1"/>
  <c r="N31" i="1"/>
  <c r="M31" i="1"/>
  <c r="N30" i="1"/>
  <c r="M30" i="1"/>
  <c r="O30" i="1" s="1"/>
  <c r="N29" i="1"/>
  <c r="M29" i="1"/>
  <c r="N28" i="1"/>
  <c r="M28" i="1"/>
  <c r="O28" i="1" s="1"/>
  <c r="N27" i="1"/>
  <c r="M27" i="1"/>
  <c r="N26" i="1"/>
  <c r="M26" i="1"/>
  <c r="O26" i="1" s="1"/>
  <c r="N25" i="1"/>
  <c r="M25" i="1"/>
  <c r="N24" i="1"/>
  <c r="M24" i="1"/>
  <c r="O24" i="1" s="1"/>
  <c r="N23" i="1"/>
  <c r="M23" i="1"/>
  <c r="N22" i="1"/>
  <c r="M22" i="1"/>
  <c r="O22" i="1" s="1"/>
  <c r="N21" i="1"/>
  <c r="M21" i="1"/>
  <c r="N20" i="1"/>
  <c r="M20" i="1"/>
  <c r="O20" i="1" s="1"/>
  <c r="N19" i="1"/>
  <c r="M19" i="1"/>
  <c r="N18" i="1"/>
  <c r="M18" i="1"/>
  <c r="O18" i="1" s="1"/>
  <c r="N17" i="1"/>
  <c r="M17" i="1"/>
  <c r="N16" i="1"/>
  <c r="M16" i="1"/>
  <c r="O16" i="1" s="1"/>
  <c r="N15" i="1"/>
  <c r="M15" i="1"/>
  <c r="N14" i="1"/>
  <c r="M14" i="1"/>
  <c r="O14" i="1" s="1"/>
  <c r="N13" i="1"/>
  <c r="M13" i="1"/>
  <c r="N12" i="1"/>
  <c r="M12" i="1"/>
  <c r="O12" i="1" s="1"/>
  <c r="N11" i="1"/>
  <c r="M11" i="1"/>
  <c r="N10" i="1"/>
  <c r="M10" i="1"/>
  <c r="O10" i="1" s="1"/>
  <c r="N9" i="1"/>
  <c r="M9" i="1"/>
  <c r="L59" i="1"/>
  <c r="L58" i="1"/>
  <c r="L57" i="1"/>
  <c r="L56" i="1"/>
  <c r="L55" i="1"/>
  <c r="L54" i="1"/>
  <c r="L53" i="1"/>
  <c r="L52" i="1"/>
  <c r="L51" i="1"/>
  <c r="L50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59" i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L8" i="1"/>
  <c r="O9" i="1" l="1"/>
  <c r="O19" i="1"/>
  <c r="O21" i="1"/>
  <c r="O25" i="1"/>
  <c r="O29" i="1"/>
  <c r="O31" i="1"/>
  <c r="O35" i="1"/>
  <c r="O39" i="1"/>
  <c r="O45" i="1"/>
  <c r="O50" i="1"/>
  <c r="O52" i="1"/>
  <c r="O54" i="1"/>
  <c r="O56" i="1"/>
  <c r="O58" i="1"/>
  <c r="P9" i="1"/>
  <c r="P16" i="1"/>
  <c r="P19" i="1"/>
  <c r="P21" i="1"/>
  <c r="P25" i="1"/>
  <c r="P26" i="1"/>
  <c r="P29" i="1"/>
  <c r="P31" i="1"/>
  <c r="P34" i="1"/>
  <c r="P35" i="1"/>
  <c r="P36" i="1"/>
  <c r="P39" i="1"/>
  <c r="P42" i="1"/>
  <c r="P44" i="1"/>
  <c r="P46" i="1"/>
  <c r="P48" i="1"/>
  <c r="P50" i="1"/>
  <c r="P52" i="1"/>
  <c r="P53" i="1"/>
  <c r="P54" i="1"/>
  <c r="P56" i="1"/>
  <c r="P58" i="1"/>
  <c r="P59" i="1"/>
  <c r="P57" i="1"/>
  <c r="P55" i="1"/>
  <c r="P51" i="1"/>
  <c r="P45" i="1"/>
  <c r="P40" i="1"/>
  <c r="P38" i="1"/>
  <c r="O47" i="1"/>
  <c r="P47" i="1"/>
  <c r="O43" i="1"/>
  <c r="P43" i="1"/>
  <c r="O41" i="1"/>
  <c r="P41" i="1"/>
  <c r="O37" i="1"/>
  <c r="P37" i="1"/>
  <c r="O33" i="1"/>
  <c r="P33" i="1"/>
  <c r="P32" i="1"/>
  <c r="P30" i="1"/>
  <c r="P28" i="1"/>
  <c r="P27" i="1"/>
  <c r="O27" i="1"/>
  <c r="P24" i="1"/>
  <c r="P23" i="1"/>
  <c r="O23" i="1"/>
  <c r="P22" i="1"/>
  <c r="P20" i="1"/>
  <c r="P18" i="1"/>
  <c r="O17" i="1"/>
  <c r="P17" i="1"/>
  <c r="P15" i="1"/>
  <c r="O15" i="1"/>
  <c r="P14" i="1"/>
  <c r="P13" i="1"/>
  <c r="O13" i="1"/>
  <c r="O11" i="1"/>
  <c r="P11" i="1"/>
  <c r="P12" i="1"/>
  <c r="P10" i="1"/>
  <c r="N8" i="1"/>
  <c r="P8" i="1" s="1"/>
  <c r="M8" i="1"/>
  <c r="O8" i="1" s="1"/>
  <c r="K8" i="1"/>
  <c r="F60" i="1" l="1"/>
  <c r="G60" i="1"/>
  <c r="H60" i="1"/>
  <c r="I60" i="1"/>
  <c r="J60" i="1"/>
  <c r="K60" i="1"/>
  <c r="L60" i="1"/>
  <c r="M60" i="1"/>
  <c r="N60" i="1"/>
  <c r="O60" i="1"/>
  <c r="P60" i="1"/>
  <c r="D60" i="1"/>
  <c r="E60" i="1"/>
  <c r="C60" i="1"/>
  <c r="E49" i="1"/>
  <c r="E61" i="1" s="1"/>
  <c r="F49" i="1"/>
  <c r="F61" i="1" s="1"/>
  <c r="G49" i="1"/>
  <c r="H49" i="1"/>
  <c r="H61" i="1" s="1"/>
  <c r="I49" i="1"/>
  <c r="J49" i="1"/>
  <c r="J61" i="1" s="1"/>
  <c r="K49" i="1"/>
  <c r="L49" i="1"/>
  <c r="L61" i="1" s="1"/>
  <c r="M49" i="1"/>
  <c r="N49" i="1"/>
  <c r="N61" i="1" s="1"/>
  <c r="O49" i="1"/>
  <c r="P49" i="1"/>
  <c r="P61" i="1" s="1"/>
  <c r="D49" i="1"/>
  <c r="C49" i="1"/>
  <c r="C61" i="1" s="1"/>
  <c r="D61" i="1" l="1"/>
  <c r="O61" i="1"/>
  <c r="M61" i="1"/>
  <c r="K61" i="1"/>
  <c r="I61" i="1"/>
  <c r="G6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84033F-42C2-4445-902F-5BB89B9331F6}" keepAlive="1" name="クエリ - R6 5 1_留学生数集計" description="ブック内の 'R6 5 1_留学生数集計' クエリへの接続です。" type="5" refreshedVersion="8" background="1" saveData="1">
    <dbPr connection="Provider=Microsoft.Mashup.OleDb.1;Data Source=$Workbook$;Location=&quot;R6 5 1_留学生数集計&quot;;Extended Properties=&quot;&quot;" command="SELECT * FROM [R6 5 1_留学生数集計]"/>
  </connection>
  <connection id="2" xr16:uid="{77C141B2-E487-48C1-8A4B-AB90F9149A76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3" xr16:uid="{64886292-28E2-4681-BD92-0AC45637CF91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</connections>
</file>

<file path=xl/sharedStrings.xml><?xml version="1.0" encoding="utf-8"?>
<sst xmlns="http://schemas.openxmlformats.org/spreadsheetml/2006/main" count="83" uniqueCount="66">
  <si>
    <t>【大学別＋種別】埼玉県内のキャンパスに通学する外国人留学生数</t>
    <phoneticPr fontId="3"/>
  </si>
  <si>
    <t>大学名　　　　　　　　　　種別</t>
    <rPh sb="0" eb="3">
      <t>ダイガクメイ</t>
    </rPh>
    <rPh sb="13" eb="15">
      <t>シュベツ</t>
    </rPh>
    <phoneticPr fontId="3"/>
  </si>
  <si>
    <t>正規生</t>
    <rPh sb="0" eb="2">
      <t>セイキ</t>
    </rPh>
    <rPh sb="2" eb="3">
      <t>セイ</t>
    </rPh>
    <phoneticPr fontId="3"/>
  </si>
  <si>
    <t>非正規生</t>
    <rPh sb="0" eb="1">
      <t>ヒ</t>
    </rPh>
    <rPh sb="1" eb="3">
      <t>セイキ</t>
    </rPh>
    <rPh sb="3" eb="4">
      <t>セイ</t>
    </rPh>
    <phoneticPr fontId="3"/>
  </si>
  <si>
    <t>大学院</t>
    <rPh sb="0" eb="3">
      <t>ダイガクイン</t>
    </rPh>
    <phoneticPr fontId="3"/>
  </si>
  <si>
    <t>学部</t>
    <rPh sb="0" eb="2">
      <t>ガクブ</t>
    </rPh>
    <phoneticPr fontId="3"/>
  </si>
  <si>
    <t>合計</t>
    <phoneticPr fontId="3"/>
  </si>
  <si>
    <t>全体</t>
    <rPh sb="0" eb="2">
      <t>ゼンタイ</t>
    </rPh>
    <phoneticPr fontId="3"/>
  </si>
  <si>
    <t>1_埼玉大学</t>
  </si>
  <si>
    <t>2_埼玉県立大学</t>
  </si>
  <si>
    <t>3_跡見学園女子大学</t>
  </si>
  <si>
    <t>4_浦和大学</t>
  </si>
  <si>
    <t>5_共栄大学</t>
  </si>
  <si>
    <t>小計</t>
    <rPh sb="0" eb="2">
      <t>ショウケイ</t>
    </rPh>
    <phoneticPr fontId="1"/>
  </si>
  <si>
    <t>総計</t>
  </si>
  <si>
    <t>6_埼玉医科大学</t>
    <phoneticPr fontId="1"/>
  </si>
  <si>
    <t>7_埼玉学園大学</t>
    <phoneticPr fontId="1"/>
  </si>
  <si>
    <t>8_埼玉工業大学</t>
    <phoneticPr fontId="1"/>
  </si>
  <si>
    <t>9_芝浦工業大学</t>
    <phoneticPr fontId="1"/>
  </si>
  <si>
    <t>11_淑徳大学</t>
    <phoneticPr fontId="1"/>
  </si>
  <si>
    <t>12_城西大学</t>
    <phoneticPr fontId="1"/>
  </si>
  <si>
    <t>13_尚美学園</t>
    <phoneticPr fontId="1"/>
  </si>
  <si>
    <t>14_女子栄養大学</t>
    <phoneticPr fontId="1"/>
  </si>
  <si>
    <t>15_駿河台大学</t>
    <phoneticPr fontId="1"/>
  </si>
  <si>
    <t>16_聖学院大学</t>
    <phoneticPr fontId="1"/>
  </si>
  <si>
    <t>17_西武文理大学</t>
    <rPh sb="3" eb="7">
      <t>セイブブンリ</t>
    </rPh>
    <phoneticPr fontId="1"/>
  </si>
  <si>
    <t>18_大東文化大学</t>
    <phoneticPr fontId="1"/>
  </si>
  <si>
    <t>19_東京家政大学</t>
    <phoneticPr fontId="1"/>
  </si>
  <si>
    <t>20_東京国際大学（国籍・性別不明）</t>
    <phoneticPr fontId="1"/>
  </si>
  <si>
    <t>21_東京電機大学</t>
    <phoneticPr fontId="1"/>
  </si>
  <si>
    <t>22_東都大学</t>
    <phoneticPr fontId="1"/>
  </si>
  <si>
    <t>23_東邦音楽大学</t>
    <phoneticPr fontId="1"/>
  </si>
  <si>
    <t>24_東洋大学</t>
    <phoneticPr fontId="1"/>
  </si>
  <si>
    <t>25_獨協大学</t>
    <rPh sb="3" eb="5">
      <t>ドッキョウ</t>
    </rPh>
    <phoneticPr fontId="1"/>
  </si>
  <si>
    <t>26_日本医療科学大学</t>
  </si>
  <si>
    <t>27_日本工業大学</t>
  </si>
  <si>
    <t>28_日本赤十字看護大学</t>
    <phoneticPr fontId="1"/>
  </si>
  <si>
    <t>29_日本保健医療大学</t>
    <phoneticPr fontId="1"/>
  </si>
  <si>
    <t>30_日本薬科大学</t>
    <phoneticPr fontId="1"/>
  </si>
  <si>
    <t>31_人間総合科学大学</t>
    <phoneticPr fontId="1"/>
  </si>
  <si>
    <t>32_文教大学</t>
    <phoneticPr fontId="1"/>
  </si>
  <si>
    <t>33_文京学院大学</t>
    <phoneticPr fontId="1"/>
  </si>
  <si>
    <t>34_平成国際大学</t>
    <phoneticPr fontId="1"/>
  </si>
  <si>
    <t>35_武蔵野学院大学</t>
    <phoneticPr fontId="1"/>
  </si>
  <si>
    <t>36_明海大学</t>
    <phoneticPr fontId="1"/>
  </si>
  <si>
    <t>37_目白大学</t>
  </si>
  <si>
    <t>38_ものつくり大学</t>
    <phoneticPr fontId="1"/>
  </si>
  <si>
    <t>39_立教大学</t>
    <phoneticPr fontId="1"/>
  </si>
  <si>
    <t>40_立正大学</t>
    <phoneticPr fontId="1"/>
  </si>
  <si>
    <t>41_早稲田大学</t>
    <phoneticPr fontId="1"/>
  </si>
  <si>
    <t>42_秋草学園短期大学</t>
    <phoneticPr fontId="1"/>
  </si>
  <si>
    <t>43_川口短期大学</t>
    <phoneticPr fontId="1"/>
  </si>
  <si>
    <t>44_国際学院埼玉短期大学</t>
    <phoneticPr fontId="1"/>
  </si>
  <si>
    <t>45_埼玉医科大学短期大学</t>
    <phoneticPr fontId="1"/>
  </si>
  <si>
    <t>46_埼玉純真短期大学</t>
    <phoneticPr fontId="1"/>
  </si>
  <si>
    <t>47_埼玉女子短期大学</t>
    <phoneticPr fontId="1"/>
  </si>
  <si>
    <t>48_埼玉東萌短期大学</t>
    <phoneticPr fontId="1"/>
  </si>
  <si>
    <t>49_城西短期大学</t>
    <phoneticPr fontId="1"/>
  </si>
  <si>
    <t>50_武蔵丘短期大学</t>
    <phoneticPr fontId="1"/>
  </si>
  <si>
    <t>51_武蔵野短期大学</t>
    <phoneticPr fontId="1"/>
  </si>
  <si>
    <t>10_十文字学園女子大学</t>
    <rPh sb="8" eb="10">
      <t>ジョシ</t>
    </rPh>
    <rPh sb="10" eb="12">
      <t>ダイガク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</si>
  <si>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</si>
  <si>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注)</t>
    <rPh sb="0" eb="1">
      <t>チュウ</t>
    </rPh>
    <phoneticPr fontId="1"/>
  </si>
  <si>
    <t>(女子)</t>
    <rPh sb="1" eb="3">
      <t>ジョシ</t>
    </rPh>
    <phoneticPr fontId="3"/>
  </si>
  <si>
    <t>2. 女子数は内数。</t>
    <rPh sb="3" eb="6">
      <t>ジョシスウ</t>
    </rPh>
    <rPh sb="7" eb="9">
      <t>ウチスウ</t>
    </rPh>
    <phoneticPr fontId="1"/>
  </si>
  <si>
    <t>1.「正規生」は、卒業資格を得る課程に在籍している留学生。研究生、聴講生等その他の者は「非正規生」とする。</t>
    <rPh sb="16" eb="18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</si>
</sst>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&quot;#,##0&quot;)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/>
      <top/>
      <bottom/>
      <diagonal style="thin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2" xfId="0" applyBorder="1">
      <alignment vertical="center"/>
    </xf>
    <xf numFmtId="0" fontId="0" fillId="8" borderId="0" xfId="0" applyFill="1">
      <alignment vertical="center"/>
    </xf>
    <xf numFmtId="176" fontId="0" fillId="6" borderId="8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6" borderId="10" xfId="0" applyFill="1" applyBorder="1">
      <alignment vertical="center"/>
    </xf>
    <xf numFmtId="0" fontId="0" fillId="0" borderId="0" xfId="0" applyAlignment="1">
      <alignment horizontal="right" vertical="center"/>
    </xf>
    <xf numFmtId="176" fontId="0" fillId="2" borderId="23" xfId="0" applyNumberForma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176" fontId="6" fillId="3" borderId="28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right" vertical="center"/>
    </xf>
    <xf numFmtId="176" fontId="9" fillId="4" borderId="8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6" borderId="7" xfId="0" applyNumberFormat="1" applyFont="1" applyFill="1" applyBorder="1" applyAlignment="1">
      <alignment horizontal="center" vertical="center"/>
    </xf>
    <xf numFmtId="177" fontId="4" fillId="9" borderId="9" xfId="0" applyNumberFormat="1" applyFont="1" applyFill="1" applyBorder="1" applyAlignment="1">
      <alignment horizontal="center" vertical="center"/>
    </xf>
    <xf numFmtId="177" fontId="7" fillId="7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177" fontId="4" fillId="9" borderId="0" xfId="0" applyNumberFormat="1" applyFont="1" applyFill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9" borderId="2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right" vertical="center"/>
    </xf>
    <xf numFmtId="176" fontId="9" fillId="5" borderId="31" xfId="0" applyNumberFormat="1" applyFont="1" applyFill="1" applyBorder="1" applyAlignment="1">
      <alignment horizontal="center" vertical="center"/>
    </xf>
    <xf numFmtId="177" fontId="4" fillId="7" borderId="32" xfId="0" applyNumberFormat="1" applyFont="1" applyFill="1" applyBorder="1" applyAlignment="1">
      <alignment horizontal="center" vertical="center"/>
    </xf>
    <xf numFmtId="177" fontId="4" fillId="7" borderId="33" xfId="0" applyNumberFormat="1" applyFont="1" applyFill="1" applyBorder="1" applyAlignment="1">
      <alignment horizontal="center" vertical="center"/>
    </xf>
    <xf numFmtId="177" fontId="4" fillId="7" borderId="34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7" fillId="7" borderId="11" xfId="0" applyNumberFormat="1" applyFont="1" applyFill="1" applyBorder="1" applyAlignment="1">
      <alignment horizontal="center" vertical="center"/>
    </xf>
    <xf numFmtId="177" fontId="7" fillId="7" borderId="20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7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D002-F9EE-4DBD-9F6E-1E1E6E1FE6D9}">
  <sheetPr>
    <pageSetUpPr fitToPage="1"/>
  </sheetPr>
  <dimension ref="A1:U64"/>
  <sheetViews>
    <sheetView tabSelected="1" zoomScale="130" zoomScaleNormal="130" workbookViewId="0">
      <selection activeCell="R5" sqref="R5"/>
    </sheetView>
  </sheetViews>
  <sheetFormatPr defaultRowHeight="18.75" x14ac:dyDescent="0.4"/>
  <cols>
    <col min="1" max="1" width="8" customWidth="1"/>
    <col min="2" max="2" width="32.875" customWidth="1"/>
    <col min="3" max="16" width="8.875" customWidth="1"/>
  </cols>
  <sheetData>
    <row r="1" spans="1:16" x14ac:dyDescent="0.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O1" s="52"/>
      <c r="P1" s="53"/>
    </row>
    <row r="2" spans="1:16" x14ac:dyDescent="0.4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1:16" ht="19.5" thickBot="1" x14ac:dyDescent="0.45">
      <c r="B4" s="12"/>
      <c r="P4" s="16" t="s">
        <v>61</v>
      </c>
    </row>
    <row r="5" spans="1:16" x14ac:dyDescent="0.4">
      <c r="A5" s="1"/>
      <c r="B5" s="56" t="s">
        <v>1</v>
      </c>
      <c r="C5" s="59" t="s">
        <v>2</v>
      </c>
      <c r="D5" s="60"/>
      <c r="E5" s="60"/>
      <c r="F5" s="61"/>
      <c r="G5" s="59" t="s">
        <v>3</v>
      </c>
      <c r="H5" s="60"/>
      <c r="I5" s="60"/>
      <c r="J5" s="61"/>
      <c r="K5" s="62" t="s">
        <v>4</v>
      </c>
      <c r="L5" s="63"/>
      <c r="M5" s="62" t="s">
        <v>5</v>
      </c>
      <c r="N5" s="63"/>
      <c r="O5" s="62" t="s">
        <v>6</v>
      </c>
      <c r="P5" s="63"/>
    </row>
    <row r="6" spans="1:16" ht="19.5" thickBot="1" x14ac:dyDescent="0.45">
      <c r="A6" s="1"/>
      <c r="B6" s="57"/>
      <c r="C6" s="50" t="s">
        <v>4</v>
      </c>
      <c r="D6" s="51"/>
      <c r="E6" s="48" t="s">
        <v>5</v>
      </c>
      <c r="F6" s="49"/>
      <c r="G6" s="50" t="s">
        <v>4</v>
      </c>
      <c r="H6" s="51"/>
      <c r="I6" s="48" t="s">
        <v>5</v>
      </c>
      <c r="J6" s="49"/>
      <c r="K6" s="64"/>
      <c r="L6" s="65"/>
      <c r="M6" s="64"/>
      <c r="N6" s="65"/>
      <c r="O6" s="64"/>
      <c r="P6" s="65"/>
    </row>
    <row r="7" spans="1:16" ht="19.5" thickBot="1" x14ac:dyDescent="0.45">
      <c r="A7" s="1"/>
      <c r="B7" s="58"/>
      <c r="C7" s="25" t="s">
        <v>7</v>
      </c>
      <c r="D7" s="26" t="s">
        <v>63</v>
      </c>
      <c r="E7" s="25" t="s">
        <v>7</v>
      </c>
      <c r="F7" s="26" t="s">
        <v>63</v>
      </c>
      <c r="G7" s="25" t="s">
        <v>7</v>
      </c>
      <c r="H7" s="26" t="s">
        <v>63</v>
      </c>
      <c r="I7" s="25" t="s">
        <v>7</v>
      </c>
      <c r="J7" s="26" t="s">
        <v>63</v>
      </c>
      <c r="K7" s="25" t="s">
        <v>7</v>
      </c>
      <c r="L7" s="26" t="s">
        <v>63</v>
      </c>
      <c r="M7" s="25" t="s">
        <v>7</v>
      </c>
      <c r="N7" s="26" t="s">
        <v>63</v>
      </c>
      <c r="O7" s="25" t="s">
        <v>7</v>
      </c>
      <c r="P7" s="45" t="s">
        <v>63</v>
      </c>
    </row>
    <row r="8" spans="1:16" x14ac:dyDescent="0.4">
      <c r="A8" s="13"/>
      <c r="B8" s="7" t="s">
        <v>8</v>
      </c>
      <c r="C8" s="19">
        <v>327</v>
      </c>
      <c r="D8" s="27">
        <v>132</v>
      </c>
      <c r="E8" s="19">
        <v>117</v>
      </c>
      <c r="F8" s="27">
        <v>30</v>
      </c>
      <c r="G8" s="19">
        <v>3</v>
      </c>
      <c r="H8" s="27">
        <v>3</v>
      </c>
      <c r="I8" s="19">
        <v>73</v>
      </c>
      <c r="J8" s="32">
        <v>41</v>
      </c>
      <c r="K8" s="19">
        <f>SUM(C8,G8)</f>
        <v>330</v>
      </c>
      <c r="L8" s="32">
        <f>SUM(D8,H8)</f>
        <v>135</v>
      </c>
      <c r="M8" s="19">
        <f>SUM(E8,I8)</f>
        <v>190</v>
      </c>
      <c r="N8" s="27">
        <f>SUM(F8,J8)</f>
        <v>71</v>
      </c>
      <c r="O8" s="19">
        <f>SUM(K8,M8)</f>
        <v>520</v>
      </c>
      <c r="P8" s="36">
        <f>SUM(L8,N8)</f>
        <v>206</v>
      </c>
    </row>
    <row r="9" spans="1:16" x14ac:dyDescent="0.4">
      <c r="A9" s="13"/>
      <c r="B9" s="6" t="s">
        <v>9</v>
      </c>
      <c r="C9" s="3">
        <v>0</v>
      </c>
      <c r="D9" s="28">
        <v>0</v>
      </c>
      <c r="E9" s="3">
        <v>0</v>
      </c>
      <c r="F9" s="28">
        <v>0</v>
      </c>
      <c r="G9" s="3">
        <v>0</v>
      </c>
      <c r="H9" s="28">
        <v>0</v>
      </c>
      <c r="I9" s="3">
        <v>0</v>
      </c>
      <c r="J9" s="33">
        <v>0</v>
      </c>
      <c r="K9" s="3">
        <f t="shared" ref="K9:K48" si="0">SUM(C9,G9)</f>
        <v>0</v>
      </c>
      <c r="L9" s="33">
        <f t="shared" ref="L9:L48" si="1">SUM(D9,H9)</f>
        <v>0</v>
      </c>
      <c r="M9" s="3">
        <f t="shared" ref="M9:M48" si="2">SUM(E9,I9)</f>
        <v>0</v>
      </c>
      <c r="N9" s="28">
        <f t="shared" ref="N9:N48" si="3">SUM(F9,J9)</f>
        <v>0</v>
      </c>
      <c r="O9" s="3">
        <f t="shared" ref="O9:O48" si="4">SUM(K9,M9)</f>
        <v>0</v>
      </c>
      <c r="P9" s="37">
        <f t="shared" ref="P9:P48" si="5">SUM(L9,N9)</f>
        <v>0</v>
      </c>
    </row>
    <row r="10" spans="1:16" x14ac:dyDescent="0.4">
      <c r="A10" s="13"/>
      <c r="B10" s="7" t="s">
        <v>10</v>
      </c>
      <c r="C10" s="2">
        <v>0</v>
      </c>
      <c r="D10" s="27">
        <v>0</v>
      </c>
      <c r="E10" s="2">
        <v>3</v>
      </c>
      <c r="F10" s="27">
        <v>3</v>
      </c>
      <c r="G10" s="2">
        <v>0</v>
      </c>
      <c r="H10" s="27">
        <v>0</v>
      </c>
      <c r="I10" s="2">
        <v>0</v>
      </c>
      <c r="J10" s="32">
        <v>0</v>
      </c>
      <c r="K10" s="2">
        <f t="shared" si="0"/>
        <v>0</v>
      </c>
      <c r="L10" s="32">
        <f t="shared" si="1"/>
        <v>0</v>
      </c>
      <c r="M10" s="2">
        <f t="shared" si="2"/>
        <v>3</v>
      </c>
      <c r="N10" s="27">
        <f t="shared" si="3"/>
        <v>3</v>
      </c>
      <c r="O10" s="2">
        <f t="shared" si="4"/>
        <v>3</v>
      </c>
      <c r="P10" s="36">
        <f t="shared" si="5"/>
        <v>3</v>
      </c>
    </row>
    <row r="11" spans="1:16" x14ac:dyDescent="0.4">
      <c r="A11" s="13"/>
      <c r="B11" s="6" t="s">
        <v>11</v>
      </c>
      <c r="C11" s="3">
        <v>0</v>
      </c>
      <c r="D11" s="28">
        <v>0</v>
      </c>
      <c r="E11" s="3">
        <v>1</v>
      </c>
      <c r="F11" s="28">
        <v>0</v>
      </c>
      <c r="G11" s="3">
        <v>0</v>
      </c>
      <c r="H11" s="28">
        <v>0</v>
      </c>
      <c r="I11" s="3">
        <v>0</v>
      </c>
      <c r="J11" s="33">
        <v>0</v>
      </c>
      <c r="K11" s="3">
        <f t="shared" si="0"/>
        <v>0</v>
      </c>
      <c r="L11" s="33">
        <f t="shared" si="1"/>
        <v>0</v>
      </c>
      <c r="M11" s="3">
        <f t="shared" si="2"/>
        <v>1</v>
      </c>
      <c r="N11" s="28">
        <f t="shared" si="3"/>
        <v>0</v>
      </c>
      <c r="O11" s="3">
        <f t="shared" si="4"/>
        <v>1</v>
      </c>
      <c r="P11" s="37">
        <f t="shared" si="5"/>
        <v>0</v>
      </c>
    </row>
    <row r="12" spans="1:16" x14ac:dyDescent="0.4">
      <c r="A12" s="13"/>
      <c r="B12" s="7" t="s">
        <v>12</v>
      </c>
      <c r="C12" s="2">
        <v>0</v>
      </c>
      <c r="D12" s="27">
        <v>0</v>
      </c>
      <c r="E12" s="2">
        <v>92</v>
      </c>
      <c r="F12" s="27">
        <v>53</v>
      </c>
      <c r="G12" s="2">
        <v>0</v>
      </c>
      <c r="H12" s="27">
        <v>0</v>
      </c>
      <c r="I12" s="2">
        <v>0</v>
      </c>
      <c r="J12" s="32">
        <v>0</v>
      </c>
      <c r="K12" s="2">
        <f t="shared" si="0"/>
        <v>0</v>
      </c>
      <c r="L12" s="32">
        <f t="shared" si="1"/>
        <v>0</v>
      </c>
      <c r="M12" s="2">
        <f t="shared" si="2"/>
        <v>92</v>
      </c>
      <c r="N12" s="27">
        <f t="shared" si="3"/>
        <v>53</v>
      </c>
      <c r="O12" s="2">
        <f t="shared" si="4"/>
        <v>92</v>
      </c>
      <c r="P12" s="36">
        <f t="shared" si="5"/>
        <v>53</v>
      </c>
    </row>
    <row r="13" spans="1:16" x14ac:dyDescent="0.4">
      <c r="A13" s="13"/>
      <c r="B13" s="6" t="s">
        <v>15</v>
      </c>
      <c r="C13" s="3">
        <v>3</v>
      </c>
      <c r="D13" s="28">
        <v>3</v>
      </c>
      <c r="E13" s="3">
        <v>0</v>
      </c>
      <c r="F13" s="28">
        <v>0</v>
      </c>
      <c r="G13" s="3">
        <v>0</v>
      </c>
      <c r="H13" s="28">
        <v>0</v>
      </c>
      <c r="I13" s="3">
        <v>0</v>
      </c>
      <c r="J13" s="33">
        <v>0</v>
      </c>
      <c r="K13" s="3">
        <f t="shared" si="0"/>
        <v>3</v>
      </c>
      <c r="L13" s="33">
        <f t="shared" si="1"/>
        <v>3</v>
      </c>
      <c r="M13" s="3">
        <f t="shared" si="2"/>
        <v>0</v>
      </c>
      <c r="N13" s="28">
        <f t="shared" si="3"/>
        <v>0</v>
      </c>
      <c r="O13" s="3">
        <f t="shared" si="4"/>
        <v>3</v>
      </c>
      <c r="P13" s="37">
        <f t="shared" si="5"/>
        <v>3</v>
      </c>
    </row>
    <row r="14" spans="1:16" x14ac:dyDescent="0.4">
      <c r="A14" s="13"/>
      <c r="B14" s="7" t="s">
        <v>16</v>
      </c>
      <c r="C14" s="2">
        <v>0</v>
      </c>
      <c r="D14" s="27">
        <v>0</v>
      </c>
      <c r="E14" s="2">
        <v>4</v>
      </c>
      <c r="F14" s="27">
        <v>2</v>
      </c>
      <c r="G14" s="2">
        <v>0</v>
      </c>
      <c r="H14" s="27">
        <v>0</v>
      </c>
      <c r="I14" s="2">
        <v>0</v>
      </c>
      <c r="J14" s="32">
        <v>0</v>
      </c>
      <c r="K14" s="2">
        <f t="shared" si="0"/>
        <v>0</v>
      </c>
      <c r="L14" s="32">
        <f t="shared" si="1"/>
        <v>0</v>
      </c>
      <c r="M14" s="2">
        <f t="shared" si="2"/>
        <v>4</v>
      </c>
      <c r="N14" s="27">
        <f t="shared" si="3"/>
        <v>2</v>
      </c>
      <c r="O14" s="2">
        <f t="shared" si="4"/>
        <v>4</v>
      </c>
      <c r="P14" s="36">
        <f t="shared" si="5"/>
        <v>2</v>
      </c>
    </row>
    <row r="15" spans="1:16" x14ac:dyDescent="0.4">
      <c r="A15" s="13"/>
      <c r="B15" s="6" t="s">
        <v>17</v>
      </c>
      <c r="C15" s="3">
        <v>48</v>
      </c>
      <c r="D15" s="28">
        <v>10</v>
      </c>
      <c r="E15" s="3">
        <v>76</v>
      </c>
      <c r="F15" s="28">
        <v>11</v>
      </c>
      <c r="G15" s="3">
        <v>0</v>
      </c>
      <c r="H15" s="28">
        <v>0</v>
      </c>
      <c r="I15" s="3">
        <v>2</v>
      </c>
      <c r="J15" s="33">
        <v>1</v>
      </c>
      <c r="K15" s="3">
        <f t="shared" si="0"/>
        <v>48</v>
      </c>
      <c r="L15" s="33">
        <f t="shared" si="1"/>
        <v>10</v>
      </c>
      <c r="M15" s="3">
        <f t="shared" si="2"/>
        <v>78</v>
      </c>
      <c r="N15" s="28">
        <f t="shared" si="3"/>
        <v>12</v>
      </c>
      <c r="O15" s="3">
        <f t="shared" si="4"/>
        <v>126</v>
      </c>
      <c r="P15" s="37">
        <f t="shared" si="5"/>
        <v>22</v>
      </c>
    </row>
    <row r="16" spans="1:16" x14ac:dyDescent="0.4">
      <c r="A16" s="13"/>
      <c r="B16" s="7" t="s">
        <v>18</v>
      </c>
      <c r="C16" s="2">
        <v>46</v>
      </c>
      <c r="D16" s="27">
        <v>10</v>
      </c>
      <c r="E16" s="2">
        <v>32</v>
      </c>
      <c r="F16" s="27">
        <v>11</v>
      </c>
      <c r="G16" s="2">
        <v>3</v>
      </c>
      <c r="H16" s="27">
        <v>2</v>
      </c>
      <c r="I16" s="2">
        <v>8</v>
      </c>
      <c r="J16" s="32">
        <v>3</v>
      </c>
      <c r="K16" s="2">
        <f t="shared" si="0"/>
        <v>49</v>
      </c>
      <c r="L16" s="32">
        <f t="shared" si="1"/>
        <v>12</v>
      </c>
      <c r="M16" s="2">
        <f t="shared" si="2"/>
        <v>40</v>
      </c>
      <c r="N16" s="27">
        <f t="shared" si="3"/>
        <v>14</v>
      </c>
      <c r="O16" s="2">
        <f t="shared" si="4"/>
        <v>89</v>
      </c>
      <c r="P16" s="36">
        <f t="shared" si="5"/>
        <v>26</v>
      </c>
    </row>
    <row r="17" spans="1:16" x14ac:dyDescent="0.4">
      <c r="A17" s="13"/>
      <c r="B17" s="6" t="s">
        <v>60</v>
      </c>
      <c r="C17" s="3">
        <v>8</v>
      </c>
      <c r="D17" s="28">
        <v>8</v>
      </c>
      <c r="E17" s="3">
        <v>12</v>
      </c>
      <c r="F17" s="28">
        <v>12</v>
      </c>
      <c r="G17" s="3">
        <v>0</v>
      </c>
      <c r="H17" s="28">
        <v>0</v>
      </c>
      <c r="I17" s="3">
        <v>2</v>
      </c>
      <c r="J17" s="33">
        <v>2</v>
      </c>
      <c r="K17" s="3">
        <f t="shared" si="0"/>
        <v>8</v>
      </c>
      <c r="L17" s="33">
        <f t="shared" si="1"/>
        <v>8</v>
      </c>
      <c r="M17" s="3">
        <f t="shared" si="2"/>
        <v>14</v>
      </c>
      <c r="N17" s="28">
        <f t="shared" si="3"/>
        <v>14</v>
      </c>
      <c r="O17" s="3">
        <f t="shared" si="4"/>
        <v>22</v>
      </c>
      <c r="P17" s="37">
        <f t="shared" si="5"/>
        <v>22</v>
      </c>
    </row>
    <row r="18" spans="1:16" x14ac:dyDescent="0.4">
      <c r="A18" s="13"/>
      <c r="B18" s="7" t="s">
        <v>19</v>
      </c>
      <c r="C18" s="2">
        <v>0</v>
      </c>
      <c r="D18" s="27">
        <v>0</v>
      </c>
      <c r="E18" s="2">
        <v>23</v>
      </c>
      <c r="F18" s="27">
        <v>15</v>
      </c>
      <c r="G18" s="2">
        <v>0</v>
      </c>
      <c r="H18" s="27">
        <v>0</v>
      </c>
      <c r="I18" s="2">
        <v>0</v>
      </c>
      <c r="J18" s="32">
        <v>0</v>
      </c>
      <c r="K18" s="2">
        <f t="shared" si="0"/>
        <v>0</v>
      </c>
      <c r="L18" s="32">
        <f t="shared" si="1"/>
        <v>0</v>
      </c>
      <c r="M18" s="2">
        <f t="shared" si="2"/>
        <v>23</v>
      </c>
      <c r="N18" s="27">
        <f t="shared" si="3"/>
        <v>15</v>
      </c>
      <c r="O18" s="2">
        <f t="shared" si="4"/>
        <v>23</v>
      </c>
      <c r="P18" s="36">
        <f t="shared" si="5"/>
        <v>15</v>
      </c>
    </row>
    <row r="19" spans="1:16" x14ac:dyDescent="0.4">
      <c r="A19" s="13"/>
      <c r="B19" s="6" t="s">
        <v>20</v>
      </c>
      <c r="C19" s="3">
        <v>56</v>
      </c>
      <c r="D19" s="28">
        <v>19</v>
      </c>
      <c r="E19" s="3">
        <v>177</v>
      </c>
      <c r="F19" s="28">
        <v>64</v>
      </c>
      <c r="G19" s="3">
        <v>3</v>
      </c>
      <c r="H19" s="28">
        <v>2</v>
      </c>
      <c r="I19" s="3">
        <v>72</v>
      </c>
      <c r="J19" s="33">
        <v>40</v>
      </c>
      <c r="K19" s="3">
        <f t="shared" si="0"/>
        <v>59</v>
      </c>
      <c r="L19" s="33">
        <f t="shared" si="1"/>
        <v>21</v>
      </c>
      <c r="M19" s="3">
        <f t="shared" si="2"/>
        <v>249</v>
      </c>
      <c r="N19" s="28">
        <f t="shared" si="3"/>
        <v>104</v>
      </c>
      <c r="O19" s="3">
        <f t="shared" si="4"/>
        <v>308</v>
      </c>
      <c r="P19" s="37">
        <f t="shared" si="5"/>
        <v>125</v>
      </c>
    </row>
    <row r="20" spans="1:16" x14ac:dyDescent="0.4">
      <c r="A20" s="13"/>
      <c r="B20" s="7" t="s">
        <v>21</v>
      </c>
      <c r="C20" s="2">
        <v>78</v>
      </c>
      <c r="D20" s="27">
        <v>34</v>
      </c>
      <c r="E20" s="2">
        <v>231</v>
      </c>
      <c r="F20" s="27">
        <v>87</v>
      </c>
      <c r="G20" s="2">
        <v>0</v>
      </c>
      <c r="H20" s="27">
        <v>0</v>
      </c>
      <c r="I20" s="2">
        <v>0</v>
      </c>
      <c r="J20" s="32">
        <v>0</v>
      </c>
      <c r="K20" s="2">
        <f t="shared" si="0"/>
        <v>78</v>
      </c>
      <c r="L20" s="32">
        <f t="shared" si="1"/>
        <v>34</v>
      </c>
      <c r="M20" s="2">
        <f t="shared" si="2"/>
        <v>231</v>
      </c>
      <c r="N20" s="27">
        <f t="shared" si="3"/>
        <v>87</v>
      </c>
      <c r="O20" s="2">
        <f t="shared" si="4"/>
        <v>309</v>
      </c>
      <c r="P20" s="36">
        <f t="shared" si="5"/>
        <v>121</v>
      </c>
    </row>
    <row r="21" spans="1:16" x14ac:dyDescent="0.4">
      <c r="A21" s="13"/>
      <c r="B21" s="6" t="s">
        <v>22</v>
      </c>
      <c r="C21" s="3">
        <v>5</v>
      </c>
      <c r="D21" s="28">
        <v>4</v>
      </c>
      <c r="E21" s="3">
        <v>2</v>
      </c>
      <c r="F21" s="28">
        <v>2</v>
      </c>
      <c r="G21" s="3">
        <v>2</v>
      </c>
      <c r="H21" s="28">
        <v>2</v>
      </c>
      <c r="I21" s="3">
        <v>0</v>
      </c>
      <c r="J21" s="33">
        <v>0</v>
      </c>
      <c r="K21" s="3">
        <f t="shared" si="0"/>
        <v>7</v>
      </c>
      <c r="L21" s="33">
        <f t="shared" si="1"/>
        <v>6</v>
      </c>
      <c r="M21" s="3">
        <f t="shared" si="2"/>
        <v>2</v>
      </c>
      <c r="N21" s="28">
        <f t="shared" si="3"/>
        <v>2</v>
      </c>
      <c r="O21" s="3">
        <f t="shared" si="4"/>
        <v>9</v>
      </c>
      <c r="P21" s="37">
        <f t="shared" si="5"/>
        <v>8</v>
      </c>
    </row>
    <row r="22" spans="1:16" x14ac:dyDescent="0.4">
      <c r="A22" s="13"/>
      <c r="B22" s="7" t="s">
        <v>23</v>
      </c>
      <c r="C22" s="2">
        <v>11</v>
      </c>
      <c r="D22" s="27">
        <v>8</v>
      </c>
      <c r="E22" s="2">
        <v>140</v>
      </c>
      <c r="F22" s="27">
        <v>75</v>
      </c>
      <c r="G22" s="2">
        <v>0</v>
      </c>
      <c r="H22" s="27">
        <v>0</v>
      </c>
      <c r="I22" s="2">
        <v>7</v>
      </c>
      <c r="J22" s="32">
        <v>5</v>
      </c>
      <c r="K22" s="2">
        <f t="shared" si="0"/>
        <v>11</v>
      </c>
      <c r="L22" s="32">
        <f t="shared" si="1"/>
        <v>8</v>
      </c>
      <c r="M22" s="2">
        <f t="shared" si="2"/>
        <v>147</v>
      </c>
      <c r="N22" s="27">
        <f t="shared" si="3"/>
        <v>80</v>
      </c>
      <c r="O22" s="2">
        <f t="shared" si="4"/>
        <v>158</v>
      </c>
      <c r="P22" s="36">
        <f t="shared" si="5"/>
        <v>88</v>
      </c>
    </row>
    <row r="23" spans="1:16" x14ac:dyDescent="0.4">
      <c r="A23" s="13"/>
      <c r="B23" s="6" t="s">
        <v>24</v>
      </c>
      <c r="C23" s="3">
        <v>4</v>
      </c>
      <c r="D23" s="28">
        <v>2</v>
      </c>
      <c r="E23" s="3">
        <v>335</v>
      </c>
      <c r="F23" s="28">
        <v>166</v>
      </c>
      <c r="G23" s="3">
        <v>0</v>
      </c>
      <c r="H23" s="28">
        <v>0</v>
      </c>
      <c r="I23" s="3">
        <v>2</v>
      </c>
      <c r="J23" s="33">
        <v>2</v>
      </c>
      <c r="K23" s="3">
        <f t="shared" si="0"/>
        <v>4</v>
      </c>
      <c r="L23" s="33">
        <f t="shared" si="1"/>
        <v>2</v>
      </c>
      <c r="M23" s="3">
        <f t="shared" si="2"/>
        <v>337</v>
      </c>
      <c r="N23" s="28">
        <f t="shared" si="3"/>
        <v>168</v>
      </c>
      <c r="O23" s="3">
        <f t="shared" si="4"/>
        <v>341</v>
      </c>
      <c r="P23" s="37">
        <f t="shared" si="5"/>
        <v>170</v>
      </c>
    </row>
    <row r="24" spans="1:16" x14ac:dyDescent="0.4">
      <c r="A24" s="13"/>
      <c r="B24" s="7" t="s">
        <v>25</v>
      </c>
      <c r="C24" s="2">
        <v>0</v>
      </c>
      <c r="D24" s="27">
        <v>0</v>
      </c>
      <c r="E24" s="2">
        <v>133</v>
      </c>
      <c r="F24" s="27">
        <v>67</v>
      </c>
      <c r="G24" s="2">
        <v>0</v>
      </c>
      <c r="H24" s="27">
        <v>0</v>
      </c>
      <c r="I24" s="2">
        <v>0</v>
      </c>
      <c r="J24" s="32">
        <v>0</v>
      </c>
      <c r="K24" s="2">
        <f t="shared" si="0"/>
        <v>0</v>
      </c>
      <c r="L24" s="32">
        <f t="shared" si="1"/>
        <v>0</v>
      </c>
      <c r="M24" s="2">
        <f t="shared" si="2"/>
        <v>133</v>
      </c>
      <c r="N24" s="27">
        <f t="shared" si="3"/>
        <v>67</v>
      </c>
      <c r="O24" s="2">
        <f t="shared" si="4"/>
        <v>133</v>
      </c>
      <c r="P24" s="36">
        <f t="shared" si="5"/>
        <v>67</v>
      </c>
    </row>
    <row r="25" spans="1:16" x14ac:dyDescent="0.4">
      <c r="A25" s="13"/>
      <c r="B25" s="6" t="s">
        <v>26</v>
      </c>
      <c r="C25" s="3">
        <v>14</v>
      </c>
      <c r="D25" s="28">
        <v>7</v>
      </c>
      <c r="E25" s="3">
        <v>247</v>
      </c>
      <c r="F25" s="28">
        <v>100</v>
      </c>
      <c r="G25" s="3">
        <v>2</v>
      </c>
      <c r="H25" s="28">
        <v>2</v>
      </c>
      <c r="I25" s="3">
        <v>27</v>
      </c>
      <c r="J25" s="33">
        <v>17</v>
      </c>
      <c r="K25" s="3">
        <f t="shared" si="0"/>
        <v>16</v>
      </c>
      <c r="L25" s="28">
        <f t="shared" si="1"/>
        <v>9</v>
      </c>
      <c r="M25" s="3">
        <f t="shared" si="2"/>
        <v>274</v>
      </c>
      <c r="N25" s="28">
        <f t="shared" si="3"/>
        <v>117</v>
      </c>
      <c r="O25" s="3">
        <f t="shared" si="4"/>
        <v>290</v>
      </c>
      <c r="P25" s="37">
        <f t="shared" si="5"/>
        <v>126</v>
      </c>
    </row>
    <row r="26" spans="1:16" x14ac:dyDescent="0.4">
      <c r="A26" s="13"/>
      <c r="B26" s="7" t="s">
        <v>27</v>
      </c>
      <c r="C26" s="2">
        <v>0</v>
      </c>
      <c r="D26" s="27">
        <v>0</v>
      </c>
      <c r="E26" s="2">
        <v>0</v>
      </c>
      <c r="F26" s="27">
        <v>0</v>
      </c>
      <c r="G26" s="2">
        <v>0</v>
      </c>
      <c r="H26" s="27">
        <v>0</v>
      </c>
      <c r="I26" s="2">
        <v>0</v>
      </c>
      <c r="J26" s="32">
        <v>0</v>
      </c>
      <c r="K26" s="2">
        <f t="shared" si="0"/>
        <v>0</v>
      </c>
      <c r="L26" s="27">
        <f t="shared" si="1"/>
        <v>0</v>
      </c>
      <c r="M26" s="2">
        <f t="shared" si="2"/>
        <v>0</v>
      </c>
      <c r="N26" s="27">
        <f t="shared" si="3"/>
        <v>0</v>
      </c>
      <c r="O26" s="2">
        <f t="shared" si="4"/>
        <v>0</v>
      </c>
      <c r="P26" s="36">
        <f t="shared" si="5"/>
        <v>0</v>
      </c>
    </row>
    <row r="27" spans="1:16" x14ac:dyDescent="0.4">
      <c r="A27" s="13"/>
      <c r="B27" s="6" t="s">
        <v>28</v>
      </c>
      <c r="C27" s="3">
        <v>0</v>
      </c>
      <c r="D27" s="28">
        <v>0</v>
      </c>
      <c r="E27" s="3">
        <v>235</v>
      </c>
      <c r="F27" s="28">
        <v>0</v>
      </c>
      <c r="G27" s="3">
        <v>0</v>
      </c>
      <c r="H27" s="28">
        <v>0</v>
      </c>
      <c r="I27" s="3">
        <v>44</v>
      </c>
      <c r="J27" s="33">
        <v>0</v>
      </c>
      <c r="K27" s="3">
        <f t="shared" si="0"/>
        <v>0</v>
      </c>
      <c r="L27" s="33">
        <f t="shared" si="1"/>
        <v>0</v>
      </c>
      <c r="M27" s="3">
        <f t="shared" si="2"/>
        <v>279</v>
      </c>
      <c r="N27" s="28">
        <f t="shared" si="3"/>
        <v>0</v>
      </c>
      <c r="O27" s="3">
        <f t="shared" si="4"/>
        <v>279</v>
      </c>
      <c r="P27" s="37">
        <f t="shared" si="5"/>
        <v>0</v>
      </c>
    </row>
    <row r="28" spans="1:16" x14ac:dyDescent="0.4">
      <c r="A28" s="13"/>
      <c r="B28" s="7" t="s">
        <v>29</v>
      </c>
      <c r="C28" s="2">
        <v>13</v>
      </c>
      <c r="D28" s="27">
        <v>2</v>
      </c>
      <c r="E28" s="2">
        <v>45</v>
      </c>
      <c r="F28" s="27">
        <v>11</v>
      </c>
      <c r="G28" s="2">
        <v>0</v>
      </c>
      <c r="H28" s="27">
        <v>0</v>
      </c>
      <c r="I28" s="2">
        <v>2</v>
      </c>
      <c r="J28" s="32">
        <v>1</v>
      </c>
      <c r="K28" s="2">
        <f t="shared" si="0"/>
        <v>13</v>
      </c>
      <c r="L28" s="32">
        <f t="shared" si="1"/>
        <v>2</v>
      </c>
      <c r="M28" s="2">
        <f t="shared" si="2"/>
        <v>47</v>
      </c>
      <c r="N28" s="27">
        <f t="shared" si="3"/>
        <v>12</v>
      </c>
      <c r="O28" s="2">
        <f t="shared" si="4"/>
        <v>60</v>
      </c>
      <c r="P28" s="36">
        <f t="shared" si="5"/>
        <v>14</v>
      </c>
    </row>
    <row r="29" spans="1:16" x14ac:dyDescent="0.4">
      <c r="A29" s="13"/>
      <c r="B29" s="6" t="s">
        <v>30</v>
      </c>
      <c r="C29" s="4">
        <v>0</v>
      </c>
      <c r="D29" s="28">
        <v>0</v>
      </c>
      <c r="E29" s="3">
        <v>0</v>
      </c>
      <c r="F29" s="28">
        <v>0</v>
      </c>
      <c r="G29" s="3">
        <v>0</v>
      </c>
      <c r="H29" s="28">
        <v>0</v>
      </c>
      <c r="I29" s="3">
        <v>0</v>
      </c>
      <c r="J29" s="33">
        <v>0</v>
      </c>
      <c r="K29" s="3">
        <f t="shared" si="0"/>
        <v>0</v>
      </c>
      <c r="L29" s="33">
        <f t="shared" si="1"/>
        <v>0</v>
      </c>
      <c r="M29" s="3">
        <f t="shared" si="2"/>
        <v>0</v>
      </c>
      <c r="N29" s="28">
        <f t="shared" si="3"/>
        <v>0</v>
      </c>
      <c r="O29" s="3">
        <f t="shared" si="4"/>
        <v>0</v>
      </c>
      <c r="P29" s="37">
        <f t="shared" si="5"/>
        <v>0</v>
      </c>
    </row>
    <row r="30" spans="1:16" x14ac:dyDescent="0.4">
      <c r="A30" s="13"/>
      <c r="B30" s="7" t="s">
        <v>31</v>
      </c>
      <c r="C30" s="5">
        <v>28</v>
      </c>
      <c r="D30" s="27">
        <v>15</v>
      </c>
      <c r="E30" s="2">
        <v>29</v>
      </c>
      <c r="F30" s="27">
        <v>10</v>
      </c>
      <c r="G30" s="2">
        <v>0</v>
      </c>
      <c r="H30" s="27">
        <v>0</v>
      </c>
      <c r="I30" s="2">
        <v>0</v>
      </c>
      <c r="J30" s="32">
        <v>0</v>
      </c>
      <c r="K30" s="2">
        <f t="shared" si="0"/>
        <v>28</v>
      </c>
      <c r="L30" s="32">
        <f t="shared" si="1"/>
        <v>15</v>
      </c>
      <c r="M30" s="2">
        <f t="shared" si="2"/>
        <v>29</v>
      </c>
      <c r="N30" s="27">
        <f t="shared" si="3"/>
        <v>10</v>
      </c>
      <c r="O30" s="2">
        <f t="shared" si="4"/>
        <v>57</v>
      </c>
      <c r="P30" s="36">
        <f t="shared" si="5"/>
        <v>25</v>
      </c>
    </row>
    <row r="31" spans="1:16" x14ac:dyDescent="0.4">
      <c r="A31" s="13"/>
      <c r="B31" s="6" t="s">
        <v>32</v>
      </c>
      <c r="C31" s="4">
        <v>51</v>
      </c>
      <c r="D31" s="28">
        <v>14</v>
      </c>
      <c r="E31" s="3">
        <v>218</v>
      </c>
      <c r="F31" s="28">
        <v>52</v>
      </c>
      <c r="G31" s="3">
        <v>0</v>
      </c>
      <c r="H31" s="28">
        <v>0</v>
      </c>
      <c r="I31" s="3">
        <v>0</v>
      </c>
      <c r="J31" s="33">
        <v>0</v>
      </c>
      <c r="K31" s="3">
        <f t="shared" si="0"/>
        <v>51</v>
      </c>
      <c r="L31" s="28">
        <f t="shared" si="1"/>
        <v>14</v>
      </c>
      <c r="M31" s="3">
        <f t="shared" si="2"/>
        <v>218</v>
      </c>
      <c r="N31" s="28">
        <f t="shared" si="3"/>
        <v>52</v>
      </c>
      <c r="O31" s="3">
        <f t="shared" si="4"/>
        <v>269</v>
      </c>
      <c r="P31" s="37">
        <f t="shared" si="5"/>
        <v>66</v>
      </c>
    </row>
    <row r="32" spans="1:16" x14ac:dyDescent="0.4">
      <c r="A32" s="13"/>
      <c r="B32" s="7" t="s">
        <v>33</v>
      </c>
      <c r="C32" s="5">
        <v>2</v>
      </c>
      <c r="D32" s="27">
        <v>0</v>
      </c>
      <c r="E32" s="2">
        <v>42</v>
      </c>
      <c r="F32" s="27">
        <v>17</v>
      </c>
      <c r="G32" s="2">
        <v>0</v>
      </c>
      <c r="H32" s="27">
        <v>0</v>
      </c>
      <c r="I32" s="2">
        <v>30</v>
      </c>
      <c r="J32" s="32">
        <v>22</v>
      </c>
      <c r="K32" s="2">
        <f t="shared" si="0"/>
        <v>2</v>
      </c>
      <c r="L32" s="32">
        <f t="shared" si="1"/>
        <v>0</v>
      </c>
      <c r="M32" s="2">
        <f t="shared" si="2"/>
        <v>72</v>
      </c>
      <c r="N32" s="27">
        <f t="shared" si="3"/>
        <v>39</v>
      </c>
      <c r="O32" s="2">
        <f t="shared" si="4"/>
        <v>74</v>
      </c>
      <c r="P32" s="36">
        <f t="shared" si="5"/>
        <v>39</v>
      </c>
    </row>
    <row r="33" spans="1:19" x14ac:dyDescent="0.4">
      <c r="A33" s="13"/>
      <c r="B33" s="6" t="s">
        <v>34</v>
      </c>
      <c r="C33" s="4">
        <v>0</v>
      </c>
      <c r="D33" s="28">
        <v>0</v>
      </c>
      <c r="E33" s="3">
        <v>1</v>
      </c>
      <c r="F33" s="28">
        <v>0</v>
      </c>
      <c r="G33" s="3">
        <v>0</v>
      </c>
      <c r="H33" s="28">
        <v>0</v>
      </c>
      <c r="I33" s="3">
        <v>0</v>
      </c>
      <c r="J33" s="33">
        <v>0</v>
      </c>
      <c r="K33" s="3">
        <f t="shared" si="0"/>
        <v>0</v>
      </c>
      <c r="L33" s="33">
        <f t="shared" si="1"/>
        <v>0</v>
      </c>
      <c r="M33" s="3">
        <f t="shared" si="2"/>
        <v>1</v>
      </c>
      <c r="N33" s="28">
        <f t="shared" si="3"/>
        <v>0</v>
      </c>
      <c r="O33" s="3">
        <f t="shared" si="4"/>
        <v>1</v>
      </c>
      <c r="P33" s="37">
        <f t="shared" si="5"/>
        <v>0</v>
      </c>
    </row>
    <row r="34" spans="1:19" x14ac:dyDescent="0.4">
      <c r="A34" s="13"/>
      <c r="B34" s="7" t="s">
        <v>35</v>
      </c>
      <c r="C34" s="5">
        <v>8</v>
      </c>
      <c r="D34" s="27">
        <v>2</v>
      </c>
      <c r="E34" s="2">
        <v>115</v>
      </c>
      <c r="F34" s="27">
        <v>15</v>
      </c>
      <c r="G34" s="2">
        <v>0</v>
      </c>
      <c r="H34" s="27">
        <v>0</v>
      </c>
      <c r="I34" s="2">
        <v>0</v>
      </c>
      <c r="J34" s="32">
        <v>0</v>
      </c>
      <c r="K34" s="2">
        <f t="shared" si="0"/>
        <v>8</v>
      </c>
      <c r="L34" s="32">
        <f t="shared" si="1"/>
        <v>2</v>
      </c>
      <c r="M34" s="2">
        <f t="shared" si="2"/>
        <v>115</v>
      </c>
      <c r="N34" s="27">
        <f t="shared" si="3"/>
        <v>15</v>
      </c>
      <c r="O34" s="2">
        <f t="shared" si="4"/>
        <v>123</v>
      </c>
      <c r="P34" s="36">
        <f t="shared" si="5"/>
        <v>17</v>
      </c>
    </row>
    <row r="35" spans="1:19" x14ac:dyDescent="0.4">
      <c r="A35" s="13"/>
      <c r="B35" s="6" t="s">
        <v>36</v>
      </c>
      <c r="C35" s="4">
        <v>0</v>
      </c>
      <c r="D35" s="28">
        <v>0</v>
      </c>
      <c r="E35" s="3">
        <v>0</v>
      </c>
      <c r="F35" s="28">
        <v>0</v>
      </c>
      <c r="G35" s="3">
        <v>0</v>
      </c>
      <c r="H35" s="28">
        <v>0</v>
      </c>
      <c r="I35" s="3">
        <v>0</v>
      </c>
      <c r="J35" s="33">
        <v>0</v>
      </c>
      <c r="K35" s="3">
        <f t="shared" si="0"/>
        <v>0</v>
      </c>
      <c r="L35" s="28">
        <f t="shared" si="1"/>
        <v>0</v>
      </c>
      <c r="M35" s="3">
        <f t="shared" si="2"/>
        <v>0</v>
      </c>
      <c r="N35" s="28">
        <f t="shared" si="3"/>
        <v>0</v>
      </c>
      <c r="O35" s="3">
        <f t="shared" si="4"/>
        <v>0</v>
      </c>
      <c r="P35" s="37">
        <f t="shared" si="5"/>
        <v>0</v>
      </c>
    </row>
    <row r="36" spans="1:19" x14ac:dyDescent="0.4">
      <c r="A36" s="13"/>
      <c r="B36" s="7" t="s">
        <v>37</v>
      </c>
      <c r="C36" s="5">
        <v>0</v>
      </c>
      <c r="D36" s="27">
        <v>0</v>
      </c>
      <c r="E36" s="2">
        <v>0</v>
      </c>
      <c r="F36" s="27">
        <v>0</v>
      </c>
      <c r="G36" s="2">
        <v>0</v>
      </c>
      <c r="H36" s="27">
        <v>0</v>
      </c>
      <c r="I36" s="2">
        <v>0</v>
      </c>
      <c r="J36" s="32">
        <v>0</v>
      </c>
      <c r="K36" s="2">
        <f t="shared" si="0"/>
        <v>0</v>
      </c>
      <c r="L36" s="32">
        <f t="shared" si="1"/>
        <v>0</v>
      </c>
      <c r="M36" s="2">
        <f t="shared" si="2"/>
        <v>0</v>
      </c>
      <c r="N36" s="27">
        <f t="shared" si="3"/>
        <v>0</v>
      </c>
      <c r="O36" s="2">
        <f t="shared" si="4"/>
        <v>0</v>
      </c>
      <c r="P36" s="36">
        <f t="shared" si="5"/>
        <v>0</v>
      </c>
    </row>
    <row r="37" spans="1:19" x14ac:dyDescent="0.4">
      <c r="A37" s="13"/>
      <c r="B37" s="6" t="s">
        <v>38</v>
      </c>
      <c r="C37" s="4">
        <v>5</v>
      </c>
      <c r="D37" s="28">
        <v>2</v>
      </c>
      <c r="E37" s="3">
        <v>37</v>
      </c>
      <c r="F37" s="28">
        <v>25</v>
      </c>
      <c r="G37" s="3">
        <v>0</v>
      </c>
      <c r="H37" s="28">
        <v>0</v>
      </c>
      <c r="I37" s="3">
        <v>0</v>
      </c>
      <c r="J37" s="33">
        <v>0</v>
      </c>
      <c r="K37" s="3">
        <f t="shared" si="0"/>
        <v>5</v>
      </c>
      <c r="L37" s="33">
        <f t="shared" si="1"/>
        <v>2</v>
      </c>
      <c r="M37" s="3">
        <f t="shared" si="2"/>
        <v>37</v>
      </c>
      <c r="N37" s="28">
        <f t="shared" si="3"/>
        <v>25</v>
      </c>
      <c r="O37" s="3">
        <f t="shared" si="4"/>
        <v>42</v>
      </c>
      <c r="P37" s="37">
        <f t="shared" si="5"/>
        <v>27</v>
      </c>
    </row>
    <row r="38" spans="1:19" x14ac:dyDescent="0.4">
      <c r="A38" s="13"/>
      <c r="B38" s="7" t="s">
        <v>39</v>
      </c>
      <c r="C38" s="5">
        <v>0</v>
      </c>
      <c r="D38" s="27">
        <v>0</v>
      </c>
      <c r="E38" s="2">
        <v>0</v>
      </c>
      <c r="F38" s="27">
        <v>0</v>
      </c>
      <c r="G38" s="2">
        <v>0</v>
      </c>
      <c r="H38" s="27">
        <v>0</v>
      </c>
      <c r="I38" s="2">
        <v>4</v>
      </c>
      <c r="J38" s="32">
        <v>4</v>
      </c>
      <c r="K38" s="2">
        <f t="shared" si="0"/>
        <v>0</v>
      </c>
      <c r="L38" s="32">
        <f t="shared" si="1"/>
        <v>0</v>
      </c>
      <c r="M38" s="2">
        <f t="shared" si="2"/>
        <v>4</v>
      </c>
      <c r="N38" s="27">
        <f t="shared" si="3"/>
        <v>4</v>
      </c>
      <c r="O38" s="2">
        <f t="shared" si="4"/>
        <v>4</v>
      </c>
      <c r="P38" s="36">
        <f t="shared" si="5"/>
        <v>4</v>
      </c>
    </row>
    <row r="39" spans="1:19" x14ac:dyDescent="0.4">
      <c r="A39" s="13"/>
      <c r="B39" s="6" t="s">
        <v>40</v>
      </c>
      <c r="C39" s="4">
        <v>19</v>
      </c>
      <c r="D39" s="28">
        <v>12</v>
      </c>
      <c r="E39" s="3">
        <v>9</v>
      </c>
      <c r="F39" s="28">
        <v>4</v>
      </c>
      <c r="G39" s="3">
        <v>0</v>
      </c>
      <c r="H39" s="28">
        <v>0</v>
      </c>
      <c r="I39" s="3">
        <v>22</v>
      </c>
      <c r="J39" s="33">
        <v>13</v>
      </c>
      <c r="K39" s="3">
        <f t="shared" si="0"/>
        <v>19</v>
      </c>
      <c r="L39" s="33">
        <f t="shared" si="1"/>
        <v>12</v>
      </c>
      <c r="M39" s="3">
        <f t="shared" si="2"/>
        <v>31</v>
      </c>
      <c r="N39" s="28">
        <f t="shared" si="3"/>
        <v>17</v>
      </c>
      <c r="O39" s="3">
        <f t="shared" si="4"/>
        <v>50</v>
      </c>
      <c r="P39" s="37">
        <f t="shared" si="5"/>
        <v>29</v>
      </c>
    </row>
    <row r="40" spans="1:19" x14ac:dyDescent="0.4">
      <c r="A40" s="13"/>
      <c r="B40" s="7" t="s">
        <v>41</v>
      </c>
      <c r="C40" s="5">
        <v>4</v>
      </c>
      <c r="D40" s="27">
        <v>3</v>
      </c>
      <c r="E40" s="2">
        <v>3</v>
      </c>
      <c r="F40" s="27">
        <v>0</v>
      </c>
      <c r="G40" s="2">
        <v>0</v>
      </c>
      <c r="H40" s="27">
        <v>0</v>
      </c>
      <c r="I40" s="2">
        <v>0</v>
      </c>
      <c r="J40" s="32">
        <v>0</v>
      </c>
      <c r="K40" s="2">
        <f t="shared" si="0"/>
        <v>4</v>
      </c>
      <c r="L40" s="32">
        <f t="shared" si="1"/>
        <v>3</v>
      </c>
      <c r="M40" s="2">
        <f t="shared" si="2"/>
        <v>3</v>
      </c>
      <c r="N40" s="27">
        <f t="shared" si="3"/>
        <v>0</v>
      </c>
      <c r="O40" s="2">
        <f t="shared" si="4"/>
        <v>7</v>
      </c>
      <c r="P40" s="36">
        <f t="shared" si="5"/>
        <v>3</v>
      </c>
    </row>
    <row r="41" spans="1:19" x14ac:dyDescent="0.4">
      <c r="A41" s="13"/>
      <c r="B41" s="6" t="s">
        <v>42</v>
      </c>
      <c r="C41" s="4">
        <v>0</v>
      </c>
      <c r="D41" s="28">
        <v>0</v>
      </c>
      <c r="E41" s="3">
        <v>2</v>
      </c>
      <c r="F41" s="28">
        <v>1</v>
      </c>
      <c r="G41" s="3">
        <v>0</v>
      </c>
      <c r="H41" s="28">
        <v>0</v>
      </c>
      <c r="I41" s="3">
        <v>0</v>
      </c>
      <c r="J41" s="33">
        <v>0</v>
      </c>
      <c r="K41" s="3">
        <f t="shared" si="0"/>
        <v>0</v>
      </c>
      <c r="L41" s="33">
        <f t="shared" si="1"/>
        <v>0</v>
      </c>
      <c r="M41" s="3">
        <f t="shared" si="2"/>
        <v>2</v>
      </c>
      <c r="N41" s="28">
        <f t="shared" si="3"/>
        <v>1</v>
      </c>
      <c r="O41" s="3">
        <f t="shared" si="4"/>
        <v>2</v>
      </c>
      <c r="P41" s="37">
        <f t="shared" si="5"/>
        <v>1</v>
      </c>
    </row>
    <row r="42" spans="1:19" x14ac:dyDescent="0.4">
      <c r="A42" s="13"/>
      <c r="B42" s="7" t="s">
        <v>43</v>
      </c>
      <c r="C42" s="2">
        <v>5</v>
      </c>
      <c r="D42" s="27">
        <v>2</v>
      </c>
      <c r="E42" s="2">
        <v>2</v>
      </c>
      <c r="F42" s="27">
        <v>0</v>
      </c>
      <c r="G42" s="2">
        <v>2</v>
      </c>
      <c r="H42" s="27">
        <v>2</v>
      </c>
      <c r="I42" s="2">
        <v>3</v>
      </c>
      <c r="J42" s="32">
        <v>2</v>
      </c>
      <c r="K42" s="2">
        <f t="shared" si="0"/>
        <v>7</v>
      </c>
      <c r="L42" s="32">
        <f t="shared" si="1"/>
        <v>4</v>
      </c>
      <c r="M42" s="2">
        <f t="shared" si="2"/>
        <v>5</v>
      </c>
      <c r="N42" s="27">
        <f t="shared" si="3"/>
        <v>2</v>
      </c>
      <c r="O42" s="2">
        <f t="shared" si="4"/>
        <v>12</v>
      </c>
      <c r="P42" s="36">
        <f t="shared" si="5"/>
        <v>6</v>
      </c>
    </row>
    <row r="43" spans="1:19" x14ac:dyDescent="0.4">
      <c r="A43" s="13"/>
      <c r="B43" s="6" t="s">
        <v>44</v>
      </c>
      <c r="C43" s="3">
        <v>0</v>
      </c>
      <c r="D43" s="28">
        <v>0</v>
      </c>
      <c r="E43" s="3">
        <v>13</v>
      </c>
      <c r="F43" s="28">
        <v>4</v>
      </c>
      <c r="G43" s="3">
        <v>0</v>
      </c>
      <c r="H43" s="28">
        <v>0</v>
      </c>
      <c r="I43" s="3">
        <v>0</v>
      </c>
      <c r="J43" s="33">
        <v>0</v>
      </c>
      <c r="K43" s="3">
        <f t="shared" si="0"/>
        <v>0</v>
      </c>
      <c r="L43" s="33">
        <f t="shared" si="1"/>
        <v>0</v>
      </c>
      <c r="M43" s="3">
        <f t="shared" si="2"/>
        <v>13</v>
      </c>
      <c r="N43" s="28">
        <f t="shared" si="3"/>
        <v>4</v>
      </c>
      <c r="O43" s="3">
        <f t="shared" si="4"/>
        <v>13</v>
      </c>
      <c r="P43" s="37">
        <f t="shared" si="5"/>
        <v>4</v>
      </c>
    </row>
    <row r="44" spans="1:19" x14ac:dyDescent="0.4">
      <c r="A44" s="13"/>
      <c r="B44" s="7" t="s">
        <v>45</v>
      </c>
      <c r="C44" s="2">
        <v>0</v>
      </c>
      <c r="D44" s="27">
        <v>0</v>
      </c>
      <c r="E44" s="2">
        <v>0</v>
      </c>
      <c r="F44" s="27">
        <v>0</v>
      </c>
      <c r="G44" s="2">
        <v>0</v>
      </c>
      <c r="H44" s="27">
        <v>0</v>
      </c>
      <c r="I44" s="2">
        <v>0</v>
      </c>
      <c r="J44" s="32">
        <v>0</v>
      </c>
      <c r="K44" s="2">
        <f t="shared" si="0"/>
        <v>0</v>
      </c>
      <c r="L44" s="32">
        <f t="shared" si="1"/>
        <v>0</v>
      </c>
      <c r="M44" s="2">
        <f t="shared" si="2"/>
        <v>0</v>
      </c>
      <c r="N44" s="27">
        <f t="shared" si="3"/>
        <v>0</v>
      </c>
      <c r="O44" s="2">
        <f t="shared" si="4"/>
        <v>0</v>
      </c>
      <c r="P44" s="36">
        <f t="shared" si="5"/>
        <v>0</v>
      </c>
    </row>
    <row r="45" spans="1:19" x14ac:dyDescent="0.4">
      <c r="A45" s="13"/>
      <c r="B45" s="6" t="s">
        <v>46</v>
      </c>
      <c r="C45" s="3">
        <v>4</v>
      </c>
      <c r="D45" s="28">
        <v>2</v>
      </c>
      <c r="E45" s="3">
        <v>70</v>
      </c>
      <c r="F45" s="28">
        <v>9</v>
      </c>
      <c r="G45" s="3">
        <v>1</v>
      </c>
      <c r="H45" s="28">
        <v>0</v>
      </c>
      <c r="I45" s="3">
        <v>0</v>
      </c>
      <c r="J45" s="33">
        <v>0</v>
      </c>
      <c r="K45" s="3">
        <f t="shared" si="0"/>
        <v>5</v>
      </c>
      <c r="L45" s="33">
        <f t="shared" si="1"/>
        <v>2</v>
      </c>
      <c r="M45" s="3">
        <f t="shared" si="2"/>
        <v>70</v>
      </c>
      <c r="N45" s="28">
        <f t="shared" si="3"/>
        <v>9</v>
      </c>
      <c r="O45" s="3">
        <f t="shared" si="4"/>
        <v>75</v>
      </c>
      <c r="P45" s="37">
        <f t="shared" si="5"/>
        <v>11</v>
      </c>
    </row>
    <row r="46" spans="1:19" x14ac:dyDescent="0.4">
      <c r="A46" s="13"/>
      <c r="B46" s="7" t="s">
        <v>47</v>
      </c>
      <c r="C46" s="2">
        <v>35</v>
      </c>
      <c r="D46" s="27">
        <v>19</v>
      </c>
      <c r="E46" s="2">
        <v>73</v>
      </c>
      <c r="F46" s="27">
        <v>28</v>
      </c>
      <c r="G46" s="2">
        <v>2</v>
      </c>
      <c r="H46" s="27">
        <v>1</v>
      </c>
      <c r="I46" s="2">
        <v>19</v>
      </c>
      <c r="J46" s="32">
        <v>11</v>
      </c>
      <c r="K46" s="2">
        <f t="shared" si="0"/>
        <v>37</v>
      </c>
      <c r="L46" s="27">
        <f t="shared" si="1"/>
        <v>20</v>
      </c>
      <c r="M46" s="2">
        <f t="shared" si="2"/>
        <v>92</v>
      </c>
      <c r="N46" s="27">
        <f t="shared" si="3"/>
        <v>39</v>
      </c>
      <c r="O46" s="2">
        <f t="shared" si="4"/>
        <v>129</v>
      </c>
      <c r="P46" s="36">
        <f t="shared" si="5"/>
        <v>59</v>
      </c>
    </row>
    <row r="47" spans="1:19" x14ac:dyDescent="0.4">
      <c r="A47" s="13"/>
      <c r="B47" s="6" t="s">
        <v>48</v>
      </c>
      <c r="C47" s="3">
        <v>10</v>
      </c>
      <c r="D47" s="28">
        <v>5</v>
      </c>
      <c r="E47" s="3">
        <v>12</v>
      </c>
      <c r="F47" s="28">
        <v>1</v>
      </c>
      <c r="G47" s="3">
        <v>0</v>
      </c>
      <c r="H47" s="28">
        <v>0</v>
      </c>
      <c r="I47" s="3">
        <v>7</v>
      </c>
      <c r="J47" s="33">
        <v>7</v>
      </c>
      <c r="K47" s="3">
        <f t="shared" si="0"/>
        <v>10</v>
      </c>
      <c r="L47" s="33">
        <f t="shared" si="1"/>
        <v>5</v>
      </c>
      <c r="M47" s="3">
        <f t="shared" si="2"/>
        <v>19</v>
      </c>
      <c r="N47" s="28">
        <f t="shared" si="3"/>
        <v>8</v>
      </c>
      <c r="O47" s="3">
        <f t="shared" si="4"/>
        <v>29</v>
      </c>
      <c r="P47" s="37">
        <f t="shared" si="5"/>
        <v>13</v>
      </c>
    </row>
    <row r="48" spans="1:19" x14ac:dyDescent="0.4">
      <c r="A48" s="13"/>
      <c r="B48" s="7" t="s">
        <v>49</v>
      </c>
      <c r="C48" s="2">
        <v>223</v>
      </c>
      <c r="D48" s="27">
        <v>126</v>
      </c>
      <c r="E48" s="2">
        <v>48</v>
      </c>
      <c r="F48" s="27">
        <v>20</v>
      </c>
      <c r="G48" s="2">
        <v>21</v>
      </c>
      <c r="H48" s="27">
        <v>12</v>
      </c>
      <c r="I48" s="2">
        <v>5</v>
      </c>
      <c r="J48" s="32">
        <v>3</v>
      </c>
      <c r="K48" s="2">
        <f t="shared" si="0"/>
        <v>244</v>
      </c>
      <c r="L48" s="32">
        <f t="shared" si="1"/>
        <v>138</v>
      </c>
      <c r="M48" s="2">
        <f t="shared" si="2"/>
        <v>53</v>
      </c>
      <c r="N48" s="27">
        <f t="shared" si="3"/>
        <v>23</v>
      </c>
      <c r="O48" s="2">
        <f t="shared" si="4"/>
        <v>297</v>
      </c>
      <c r="P48" s="36">
        <f t="shared" si="5"/>
        <v>161</v>
      </c>
      <c r="S48" s="11"/>
    </row>
    <row r="49" spans="1:21" ht="19.5" thickBot="1" x14ac:dyDescent="0.45">
      <c r="A49" s="1"/>
      <c r="B49" s="40" t="s">
        <v>13</v>
      </c>
      <c r="C49" s="41">
        <f>SUM(C8:C48)</f>
        <v>1007</v>
      </c>
      <c r="D49" s="42">
        <f>SUM(D8:D48)</f>
        <v>441</v>
      </c>
      <c r="E49" s="41">
        <f t="shared" ref="E49:P49" si="6">SUM(E8:E48)</f>
        <v>2579</v>
      </c>
      <c r="F49" s="42">
        <f t="shared" si="6"/>
        <v>895</v>
      </c>
      <c r="G49" s="41">
        <f t="shared" si="6"/>
        <v>39</v>
      </c>
      <c r="H49" s="42">
        <f t="shared" si="6"/>
        <v>26</v>
      </c>
      <c r="I49" s="41">
        <f t="shared" si="6"/>
        <v>329</v>
      </c>
      <c r="J49" s="43">
        <f t="shared" si="6"/>
        <v>174</v>
      </c>
      <c r="K49" s="41">
        <f t="shared" si="6"/>
        <v>1046</v>
      </c>
      <c r="L49" s="42">
        <f t="shared" si="6"/>
        <v>467</v>
      </c>
      <c r="M49" s="41">
        <f t="shared" si="6"/>
        <v>2908</v>
      </c>
      <c r="N49" s="42">
        <f t="shared" si="6"/>
        <v>1069</v>
      </c>
      <c r="O49" s="41">
        <f t="shared" si="6"/>
        <v>3954</v>
      </c>
      <c r="P49" s="44">
        <f t="shared" si="6"/>
        <v>1536</v>
      </c>
    </row>
    <row r="50" spans="1:21" ht="19.5" thickTop="1" x14ac:dyDescent="0.4">
      <c r="A50" s="1"/>
      <c r="B50" s="6" t="s">
        <v>50</v>
      </c>
      <c r="C50" s="3">
        <v>0</v>
      </c>
      <c r="D50" s="28">
        <v>0</v>
      </c>
      <c r="E50" s="3">
        <v>0</v>
      </c>
      <c r="F50" s="28">
        <v>0</v>
      </c>
      <c r="G50" s="3">
        <v>0</v>
      </c>
      <c r="H50" s="28">
        <v>0</v>
      </c>
      <c r="I50" s="3">
        <v>0</v>
      </c>
      <c r="J50" s="33">
        <v>0</v>
      </c>
      <c r="K50" s="3">
        <f t="shared" ref="K50:K59" si="7">SUM(C50,G50)</f>
        <v>0</v>
      </c>
      <c r="L50" s="33">
        <f t="shared" ref="L50:L59" si="8">SUM(D50,H50)</f>
        <v>0</v>
      </c>
      <c r="M50" s="3">
        <f t="shared" ref="M50:M59" si="9">SUM(E50,I50)</f>
        <v>0</v>
      </c>
      <c r="N50" s="28">
        <f t="shared" ref="N50:N59" si="10">SUM(F50,J50)</f>
        <v>0</v>
      </c>
      <c r="O50" s="3">
        <f t="shared" ref="O50:O59" si="11">SUM(K50,M50)</f>
        <v>0</v>
      </c>
      <c r="P50" s="37">
        <f t="shared" ref="P50:P59" si="12">SUM(L50,N50)</f>
        <v>0</v>
      </c>
      <c r="T50" s="9"/>
    </row>
    <row r="51" spans="1:21" x14ac:dyDescent="0.4">
      <c r="A51" s="13"/>
      <c r="B51" s="17" t="s">
        <v>51</v>
      </c>
      <c r="C51" s="10">
        <v>0</v>
      </c>
      <c r="D51" s="29">
        <v>0</v>
      </c>
      <c r="E51" s="10">
        <v>1</v>
      </c>
      <c r="F51" s="29">
        <v>0</v>
      </c>
      <c r="G51" s="10">
        <v>0</v>
      </c>
      <c r="H51" s="29">
        <v>0</v>
      </c>
      <c r="I51" s="10">
        <v>0</v>
      </c>
      <c r="J51" s="34">
        <v>0</v>
      </c>
      <c r="K51" s="10">
        <f t="shared" si="7"/>
        <v>0</v>
      </c>
      <c r="L51" s="34">
        <f t="shared" si="8"/>
        <v>0</v>
      </c>
      <c r="M51" s="10">
        <f t="shared" si="9"/>
        <v>1</v>
      </c>
      <c r="N51" s="29">
        <f t="shared" si="10"/>
        <v>0</v>
      </c>
      <c r="O51" s="10">
        <f t="shared" si="11"/>
        <v>1</v>
      </c>
      <c r="P51" s="38">
        <f t="shared" si="12"/>
        <v>0</v>
      </c>
    </row>
    <row r="52" spans="1:21" x14ac:dyDescent="0.4">
      <c r="A52" s="1"/>
      <c r="B52" s="6" t="s">
        <v>52</v>
      </c>
      <c r="C52" s="3">
        <v>0</v>
      </c>
      <c r="D52" s="28">
        <v>0</v>
      </c>
      <c r="E52" s="3">
        <v>0</v>
      </c>
      <c r="F52" s="28">
        <v>0</v>
      </c>
      <c r="G52" s="3">
        <v>0</v>
      </c>
      <c r="H52" s="28">
        <v>0</v>
      </c>
      <c r="I52" s="3">
        <v>0</v>
      </c>
      <c r="J52" s="33">
        <v>0</v>
      </c>
      <c r="K52" s="3">
        <f t="shared" si="7"/>
        <v>0</v>
      </c>
      <c r="L52" s="33">
        <f t="shared" si="8"/>
        <v>0</v>
      </c>
      <c r="M52" s="3">
        <f t="shared" si="9"/>
        <v>0</v>
      </c>
      <c r="N52" s="28">
        <f t="shared" si="10"/>
        <v>0</v>
      </c>
      <c r="O52" s="3">
        <f t="shared" si="11"/>
        <v>0</v>
      </c>
      <c r="P52" s="37">
        <f t="shared" si="12"/>
        <v>0</v>
      </c>
    </row>
    <row r="53" spans="1:21" x14ac:dyDescent="0.4">
      <c r="A53" s="1"/>
      <c r="B53" s="17" t="s">
        <v>53</v>
      </c>
      <c r="C53" s="10">
        <v>0</v>
      </c>
      <c r="D53" s="29">
        <v>0</v>
      </c>
      <c r="E53" s="10">
        <v>0</v>
      </c>
      <c r="F53" s="29">
        <v>0</v>
      </c>
      <c r="G53" s="10">
        <v>0</v>
      </c>
      <c r="H53" s="29">
        <v>0</v>
      </c>
      <c r="I53" s="10">
        <v>0</v>
      </c>
      <c r="J53" s="34">
        <v>0</v>
      </c>
      <c r="K53" s="10">
        <f t="shared" si="7"/>
        <v>0</v>
      </c>
      <c r="L53" s="34">
        <f t="shared" si="8"/>
        <v>0</v>
      </c>
      <c r="M53" s="10">
        <f t="shared" si="9"/>
        <v>0</v>
      </c>
      <c r="N53" s="29">
        <f t="shared" si="10"/>
        <v>0</v>
      </c>
      <c r="O53" s="10">
        <f t="shared" si="11"/>
        <v>0</v>
      </c>
      <c r="P53" s="38">
        <f t="shared" si="12"/>
        <v>0</v>
      </c>
    </row>
    <row r="54" spans="1:21" x14ac:dyDescent="0.4">
      <c r="A54" s="1"/>
      <c r="B54" s="6" t="s">
        <v>54</v>
      </c>
      <c r="C54" s="3">
        <v>0</v>
      </c>
      <c r="D54" s="28">
        <v>0</v>
      </c>
      <c r="E54" s="3">
        <v>0</v>
      </c>
      <c r="F54" s="28">
        <v>0</v>
      </c>
      <c r="G54" s="3">
        <v>0</v>
      </c>
      <c r="H54" s="28">
        <v>0</v>
      </c>
      <c r="I54" s="3">
        <v>0</v>
      </c>
      <c r="J54" s="33">
        <v>0</v>
      </c>
      <c r="K54" s="3">
        <f t="shared" si="7"/>
        <v>0</v>
      </c>
      <c r="L54" s="33">
        <f t="shared" si="8"/>
        <v>0</v>
      </c>
      <c r="M54" s="3">
        <f t="shared" si="9"/>
        <v>0</v>
      </c>
      <c r="N54" s="28">
        <f t="shared" si="10"/>
        <v>0</v>
      </c>
      <c r="O54" s="3">
        <f t="shared" si="11"/>
        <v>0</v>
      </c>
      <c r="P54" s="37">
        <f t="shared" si="12"/>
        <v>0</v>
      </c>
    </row>
    <row r="55" spans="1:21" x14ac:dyDescent="0.4">
      <c r="A55" s="13"/>
      <c r="B55" s="17" t="s">
        <v>55</v>
      </c>
      <c r="C55" s="10">
        <v>0</v>
      </c>
      <c r="D55" s="29">
        <v>0</v>
      </c>
      <c r="E55" s="10">
        <v>1</v>
      </c>
      <c r="F55" s="29">
        <v>1</v>
      </c>
      <c r="G55" s="10">
        <v>0</v>
      </c>
      <c r="H55" s="29">
        <v>0</v>
      </c>
      <c r="I55" s="10">
        <v>0</v>
      </c>
      <c r="J55" s="34">
        <v>0</v>
      </c>
      <c r="K55" s="10">
        <f t="shared" si="7"/>
        <v>0</v>
      </c>
      <c r="L55" s="34">
        <f t="shared" si="8"/>
        <v>0</v>
      </c>
      <c r="M55" s="10">
        <f t="shared" si="9"/>
        <v>1</v>
      </c>
      <c r="N55" s="29">
        <f t="shared" si="10"/>
        <v>1</v>
      </c>
      <c r="O55" s="10">
        <f t="shared" si="11"/>
        <v>1</v>
      </c>
      <c r="P55" s="38">
        <f t="shared" si="12"/>
        <v>1</v>
      </c>
    </row>
    <row r="56" spans="1:21" x14ac:dyDescent="0.4">
      <c r="A56" s="1"/>
      <c r="B56" s="6" t="s">
        <v>56</v>
      </c>
      <c r="C56" s="3">
        <v>0</v>
      </c>
      <c r="D56" s="28">
        <v>0</v>
      </c>
      <c r="E56" s="3">
        <v>0</v>
      </c>
      <c r="F56" s="28">
        <v>0</v>
      </c>
      <c r="G56" s="3">
        <v>0</v>
      </c>
      <c r="H56" s="28">
        <v>0</v>
      </c>
      <c r="I56" s="3">
        <v>0</v>
      </c>
      <c r="J56" s="33">
        <v>0</v>
      </c>
      <c r="K56" s="3">
        <f t="shared" si="7"/>
        <v>0</v>
      </c>
      <c r="L56" s="33">
        <f t="shared" si="8"/>
        <v>0</v>
      </c>
      <c r="M56" s="3">
        <f t="shared" si="9"/>
        <v>0</v>
      </c>
      <c r="N56" s="28">
        <f t="shared" si="10"/>
        <v>0</v>
      </c>
      <c r="O56" s="3">
        <f t="shared" si="11"/>
        <v>0</v>
      </c>
      <c r="P56" s="37">
        <f t="shared" si="12"/>
        <v>0</v>
      </c>
    </row>
    <row r="57" spans="1:21" x14ac:dyDescent="0.4">
      <c r="A57" s="13"/>
      <c r="B57" s="17" t="s">
        <v>57</v>
      </c>
      <c r="C57" s="10">
        <v>0</v>
      </c>
      <c r="D57" s="29">
        <v>0</v>
      </c>
      <c r="E57" s="10">
        <v>4</v>
      </c>
      <c r="F57" s="29">
        <v>0</v>
      </c>
      <c r="G57" s="10">
        <v>0</v>
      </c>
      <c r="H57" s="29">
        <v>0</v>
      </c>
      <c r="I57" s="10">
        <v>0</v>
      </c>
      <c r="J57" s="34">
        <v>0</v>
      </c>
      <c r="K57" s="10">
        <f t="shared" si="7"/>
        <v>0</v>
      </c>
      <c r="L57" s="34">
        <f t="shared" si="8"/>
        <v>0</v>
      </c>
      <c r="M57" s="10">
        <f t="shared" si="9"/>
        <v>4</v>
      </c>
      <c r="N57" s="29">
        <f t="shared" si="10"/>
        <v>0</v>
      </c>
      <c r="O57" s="10">
        <f t="shared" si="11"/>
        <v>4</v>
      </c>
      <c r="P57" s="38">
        <f t="shared" si="12"/>
        <v>0</v>
      </c>
    </row>
    <row r="58" spans="1:21" x14ac:dyDescent="0.4">
      <c r="A58" s="1"/>
      <c r="B58" s="6" t="s">
        <v>58</v>
      </c>
      <c r="C58" s="3">
        <v>0</v>
      </c>
      <c r="D58" s="28">
        <v>0</v>
      </c>
      <c r="E58" s="3">
        <v>0</v>
      </c>
      <c r="F58" s="28">
        <v>0</v>
      </c>
      <c r="G58" s="3">
        <v>0</v>
      </c>
      <c r="H58" s="28">
        <v>0</v>
      </c>
      <c r="I58" s="3">
        <v>0</v>
      </c>
      <c r="J58" s="33">
        <v>0</v>
      </c>
      <c r="K58" s="3">
        <f t="shared" si="7"/>
        <v>0</v>
      </c>
      <c r="L58" s="33">
        <f t="shared" si="8"/>
        <v>0</v>
      </c>
      <c r="M58" s="3">
        <f t="shared" si="9"/>
        <v>0</v>
      </c>
      <c r="N58" s="28">
        <f t="shared" si="10"/>
        <v>0</v>
      </c>
      <c r="O58" s="3">
        <f t="shared" si="11"/>
        <v>0</v>
      </c>
      <c r="P58" s="37">
        <f t="shared" si="12"/>
        <v>0</v>
      </c>
    </row>
    <row r="59" spans="1:21" x14ac:dyDescent="0.4">
      <c r="A59" s="1"/>
      <c r="B59" s="17" t="s">
        <v>59</v>
      </c>
      <c r="C59" s="10">
        <v>0</v>
      </c>
      <c r="D59" s="29">
        <v>0</v>
      </c>
      <c r="E59" s="10">
        <v>0</v>
      </c>
      <c r="F59" s="29">
        <v>0</v>
      </c>
      <c r="G59" s="10">
        <v>0</v>
      </c>
      <c r="H59" s="29">
        <v>0</v>
      </c>
      <c r="I59" s="10">
        <v>0</v>
      </c>
      <c r="J59" s="34">
        <v>0</v>
      </c>
      <c r="K59" s="10">
        <f t="shared" si="7"/>
        <v>0</v>
      </c>
      <c r="L59" s="34">
        <f t="shared" si="8"/>
        <v>0</v>
      </c>
      <c r="M59" s="10">
        <f t="shared" si="9"/>
        <v>0</v>
      </c>
      <c r="N59" s="29">
        <f t="shared" si="10"/>
        <v>0</v>
      </c>
      <c r="O59" s="10">
        <f t="shared" si="11"/>
        <v>0</v>
      </c>
      <c r="P59" s="38">
        <f t="shared" si="12"/>
        <v>0</v>
      </c>
    </row>
    <row r="60" spans="1:21" x14ac:dyDescent="0.4">
      <c r="A60" s="1"/>
      <c r="B60" s="23" t="s">
        <v>13</v>
      </c>
      <c r="C60" s="24">
        <f>SUM(C50:C59)</f>
        <v>0</v>
      </c>
      <c r="D60" s="30">
        <f t="shared" ref="D60:F60" si="13">SUM(D50:D59)</f>
        <v>0</v>
      </c>
      <c r="E60" s="24">
        <f t="shared" si="13"/>
        <v>6</v>
      </c>
      <c r="F60" s="30">
        <f t="shared" si="13"/>
        <v>1</v>
      </c>
      <c r="G60" s="24">
        <f t="shared" ref="G60" si="14">SUM(G50:G59)</f>
        <v>0</v>
      </c>
      <c r="H60" s="30">
        <f t="shared" ref="H60:I60" si="15">SUM(H50:H59)</f>
        <v>0</v>
      </c>
      <c r="I60" s="24">
        <f t="shared" si="15"/>
        <v>0</v>
      </c>
      <c r="J60" s="35">
        <f t="shared" ref="J60" si="16">SUM(J50:J59)</f>
        <v>0</v>
      </c>
      <c r="K60" s="24">
        <f t="shared" ref="K60:L60" si="17">SUM(K50:K59)</f>
        <v>0</v>
      </c>
      <c r="L60" s="30">
        <f t="shared" si="17"/>
        <v>0</v>
      </c>
      <c r="M60" s="24">
        <f t="shared" ref="M60" si="18">SUM(M50:M59)</f>
        <v>6</v>
      </c>
      <c r="N60" s="30">
        <f t="shared" ref="N60:O60" si="19">SUM(N50:N59)</f>
        <v>1</v>
      </c>
      <c r="O60" s="24">
        <f t="shared" si="19"/>
        <v>6</v>
      </c>
      <c r="P60" s="39">
        <f t="shared" ref="P60" si="20">SUM(P50:P59)</f>
        <v>1</v>
      </c>
    </row>
    <row r="61" spans="1:21" ht="19.5" thickBot="1" x14ac:dyDescent="0.45">
      <c r="A61" s="1"/>
      <c r="B61" s="22" t="s">
        <v>14</v>
      </c>
      <c r="C61" s="20">
        <f t="shared" ref="C61:O61" si="21">SUM(C49,C60)</f>
        <v>1007</v>
      </c>
      <c r="D61" s="31">
        <f t="shared" si="21"/>
        <v>441</v>
      </c>
      <c r="E61" s="21">
        <f t="shared" si="21"/>
        <v>2585</v>
      </c>
      <c r="F61" s="31">
        <f t="shared" si="21"/>
        <v>896</v>
      </c>
      <c r="G61" s="21">
        <f t="shared" si="21"/>
        <v>39</v>
      </c>
      <c r="H61" s="31">
        <f t="shared" si="21"/>
        <v>26</v>
      </c>
      <c r="I61" s="21">
        <f t="shared" si="21"/>
        <v>329</v>
      </c>
      <c r="J61" s="46">
        <f t="shared" si="21"/>
        <v>174</v>
      </c>
      <c r="K61" s="21">
        <f t="shared" si="21"/>
        <v>1046</v>
      </c>
      <c r="L61" s="46">
        <f t="shared" si="21"/>
        <v>467</v>
      </c>
      <c r="M61" s="21">
        <f t="shared" si="21"/>
        <v>2914</v>
      </c>
      <c r="N61" s="31">
        <f t="shared" si="21"/>
        <v>1070</v>
      </c>
      <c r="O61" s="21">
        <f t="shared" si="21"/>
        <v>3960</v>
      </c>
      <c r="P61" s="47">
        <f>SUM(P49,P60)</f>
        <v>1537</v>
      </c>
      <c r="R61" s="14"/>
      <c r="S61" s="14"/>
      <c r="U61" s="14"/>
    </row>
    <row r="62" spans="1:21" x14ac:dyDescent="0.4">
      <c r="B62" s="8"/>
      <c r="J62" s="8"/>
    </row>
    <row r="63" spans="1:21" x14ac:dyDescent="0.4">
      <c r="B63" s="18" t="s">
        <v>62</v>
      </c>
      <c r="C63" s="15" t="s">
        <v>65</v>
      </c>
    </row>
    <row r="64" spans="1:21" x14ac:dyDescent="0.4">
      <c r="C64" t="s">
        <v>64</v>
      </c>
    </row>
  </sheetData>
  <mergeCells count="12">
    <mergeCell ref="E6:F6"/>
    <mergeCell ref="G6:H6"/>
    <mergeCell ref="I6:J6"/>
    <mergeCell ref="O1:P1"/>
    <mergeCell ref="B2:P2"/>
    <mergeCell ref="B5:B7"/>
    <mergeCell ref="C5:F5"/>
    <mergeCell ref="G5:J5"/>
    <mergeCell ref="K5:L6"/>
    <mergeCell ref="M5:N6"/>
    <mergeCell ref="O5:P6"/>
    <mergeCell ref="C6:D6"/>
  </mergeCells>
  <phoneticPr fontId="1"/>
  <pageMargins left="0.23622047244094491" right="0.23622047244094491" top="0.74803149606299213" bottom="0.74803149606299213" header="0.31496062992125984" footer="0.31496062992125984"/>
  <pageSetup paperSize="8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7" ma:contentTypeDescription="新しいドキュメントを作成します。" ma:contentTypeScope="" ma:versionID="95bdf57c30e89ab13543813a2189eba2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8b822f9d28335d08aaf390e41e593857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801D9-F52C-4561-8B3F-95C1644EA47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52D2A5-1279-441B-8965-51A506C97D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24B53-657B-4448-A7E8-F66C0FA5A1A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1159cb5b-6f65-43b8-b518-471a52bbc1df"/>
    <ds:schemaRef ds:uri="http://schemas.microsoft.com/office/2006/metadata/properties"/>
    <ds:schemaRef ds:uri="efd95d2e-f46c-4b74-b16d-ade58ebdd0b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DE1E31B-851F-4DDA-B440-99A9B5B93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大学別＋種別</vt:lpstr>
      <vt:lpstr>'大学別＋種別'!Print_Area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HAGIYA Yoshiko</cp:lastModifiedBy>
  <cp:revision/>
  <cp:lastPrinted>2024-07-24T04:54:33Z</cp:lastPrinted>
  <dcterms:created xsi:type="dcterms:W3CDTF">2023-08-25T01:11:02Z</dcterms:created>
  <dcterms:modified xsi:type="dcterms:W3CDTF">2024-08-02T04:28:49Z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