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itc-my.sharepoint.com/personal/yhagiya_mail_saitama-u_ac_jp/Documents/デスクトップ/HP再掲用/"/>
    </mc:Choice>
  </mc:AlternateContent>
  <xr:revisionPtr revIDLastSave="0" documentId="8_{04E32B89-6C5A-4C53-9DDE-57F81E07574C}" xr6:coauthVersionLast="47" xr6:coauthVersionMax="47" xr10:uidLastSave="{00000000-0000-0000-0000-000000000000}"/>
  <bookViews>
    <workbookView xWindow="6330" yWindow="435" windowWidth="21000" windowHeight="15165" xr2:uid="{9A992314-A159-4CB6-BE9E-3F3DD18C8FE1}"/>
  </bookViews>
  <sheets>
    <sheet name="大学別＋種別" sheetId="1" r:id="rId1"/>
  </sheets>
  <definedNames>
    <definedName name="_xlnm._FilterDatabase" localSheetId="0" hidden="1">'大学別＋種別'!$B$4:$P$67</definedName>
    <definedName name="_xlnm.Print_Area" localSheetId="0">'大学別＋種別'!$A$1:$P$67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M14" i="1"/>
  <c r="L14" i="1"/>
  <c r="P14" i="1" s="1"/>
  <c r="K14" i="1"/>
  <c r="O14" i="1" s="1"/>
  <c r="N11" i="1"/>
  <c r="M11" i="1"/>
  <c r="L11" i="1"/>
  <c r="P11" i="1" s="1"/>
  <c r="K11" i="1"/>
  <c r="O11" i="1" s="1"/>
  <c r="J61" i="1"/>
  <c r="I61" i="1"/>
  <c r="H61" i="1"/>
  <c r="G61" i="1"/>
  <c r="F61" i="1"/>
  <c r="N61" i="1" s="1"/>
  <c r="E61" i="1"/>
  <c r="M61" i="1" s="1"/>
  <c r="D61" i="1"/>
  <c r="L61" i="1" s="1"/>
  <c r="P61" i="1" s="1"/>
  <c r="C61" i="1"/>
  <c r="K61" i="1" s="1"/>
  <c r="O61" i="1" s="1"/>
  <c r="N60" i="1"/>
  <c r="M60" i="1"/>
  <c r="L60" i="1"/>
  <c r="P60" i="1" s="1"/>
  <c r="K60" i="1"/>
  <c r="O60" i="1" s="1"/>
  <c r="N59" i="1"/>
  <c r="M59" i="1"/>
  <c r="L59" i="1"/>
  <c r="P59" i="1" s="1"/>
  <c r="K59" i="1"/>
  <c r="O59" i="1" s="1"/>
  <c r="N58" i="1"/>
  <c r="M58" i="1"/>
  <c r="L58" i="1"/>
  <c r="P58" i="1" s="1"/>
  <c r="K58" i="1"/>
  <c r="O58" i="1" s="1"/>
  <c r="N57" i="1"/>
  <c r="M57" i="1"/>
  <c r="L57" i="1"/>
  <c r="P57" i="1" s="1"/>
  <c r="K57" i="1"/>
  <c r="O57" i="1" s="1"/>
  <c r="N56" i="1"/>
  <c r="M56" i="1"/>
  <c r="L56" i="1"/>
  <c r="P56" i="1" s="1"/>
  <c r="K56" i="1"/>
  <c r="O56" i="1" s="1"/>
  <c r="N55" i="1"/>
  <c r="M55" i="1"/>
  <c r="L55" i="1"/>
  <c r="P55" i="1" s="1"/>
  <c r="K55" i="1"/>
  <c r="O55" i="1" s="1"/>
  <c r="N54" i="1"/>
  <c r="M54" i="1"/>
  <c r="L54" i="1"/>
  <c r="P54" i="1" s="1"/>
  <c r="K54" i="1"/>
  <c r="O54" i="1" s="1"/>
  <c r="N53" i="1"/>
  <c r="M53" i="1"/>
  <c r="L53" i="1"/>
  <c r="P53" i="1" s="1"/>
  <c r="K53" i="1"/>
  <c r="O53" i="1" s="1"/>
  <c r="N52" i="1"/>
  <c r="M52" i="1"/>
  <c r="L52" i="1"/>
  <c r="P52" i="1" s="1"/>
  <c r="K52" i="1"/>
  <c r="O52" i="1" s="1"/>
  <c r="N51" i="1"/>
  <c r="M51" i="1"/>
  <c r="L51" i="1"/>
  <c r="P51" i="1" s="1"/>
  <c r="K51" i="1"/>
  <c r="O51" i="1" s="1"/>
  <c r="J50" i="1"/>
  <c r="J62" i="1" s="1"/>
  <c r="I50" i="1"/>
  <c r="H50" i="1"/>
  <c r="H62" i="1" s="1"/>
  <c r="G50" i="1"/>
  <c r="F50" i="1"/>
  <c r="F62" i="1" s="1"/>
  <c r="E50" i="1"/>
  <c r="D50" i="1"/>
  <c r="D62" i="1" s="1"/>
  <c r="C50" i="1"/>
  <c r="N49" i="1"/>
  <c r="M49" i="1"/>
  <c r="L49" i="1"/>
  <c r="P49" i="1" s="1"/>
  <c r="K49" i="1"/>
  <c r="O49" i="1" s="1"/>
  <c r="N48" i="1"/>
  <c r="M48" i="1"/>
  <c r="L48" i="1"/>
  <c r="P48" i="1" s="1"/>
  <c r="K48" i="1"/>
  <c r="O48" i="1" s="1"/>
  <c r="N47" i="1"/>
  <c r="M47" i="1"/>
  <c r="L47" i="1"/>
  <c r="P47" i="1" s="1"/>
  <c r="K47" i="1"/>
  <c r="O47" i="1" s="1"/>
  <c r="N46" i="1"/>
  <c r="M46" i="1"/>
  <c r="L46" i="1"/>
  <c r="P46" i="1" s="1"/>
  <c r="K46" i="1"/>
  <c r="O46" i="1" s="1"/>
  <c r="N45" i="1"/>
  <c r="M45" i="1"/>
  <c r="L45" i="1"/>
  <c r="P45" i="1" s="1"/>
  <c r="K45" i="1"/>
  <c r="O45" i="1" s="1"/>
  <c r="N44" i="1"/>
  <c r="M44" i="1"/>
  <c r="L44" i="1"/>
  <c r="P44" i="1" s="1"/>
  <c r="K44" i="1"/>
  <c r="O44" i="1" s="1"/>
  <c r="N43" i="1"/>
  <c r="M43" i="1"/>
  <c r="L43" i="1"/>
  <c r="P43" i="1" s="1"/>
  <c r="K43" i="1"/>
  <c r="O43" i="1" s="1"/>
  <c r="N42" i="1"/>
  <c r="M42" i="1"/>
  <c r="L42" i="1"/>
  <c r="P42" i="1" s="1"/>
  <c r="K42" i="1"/>
  <c r="O42" i="1" s="1"/>
  <c r="N41" i="1"/>
  <c r="M41" i="1"/>
  <c r="L41" i="1"/>
  <c r="P41" i="1" s="1"/>
  <c r="K41" i="1"/>
  <c r="N40" i="1"/>
  <c r="M40" i="1"/>
  <c r="L40" i="1"/>
  <c r="P40" i="1" s="1"/>
  <c r="K40" i="1"/>
  <c r="O40" i="1" s="1"/>
  <c r="N39" i="1"/>
  <c r="M39" i="1"/>
  <c r="L39" i="1"/>
  <c r="P39" i="1" s="1"/>
  <c r="K39" i="1"/>
  <c r="O39" i="1" s="1"/>
  <c r="N38" i="1"/>
  <c r="M38" i="1"/>
  <c r="L38" i="1"/>
  <c r="P38" i="1" s="1"/>
  <c r="K38" i="1"/>
  <c r="O38" i="1" s="1"/>
  <c r="N37" i="1"/>
  <c r="M37" i="1"/>
  <c r="L37" i="1"/>
  <c r="P37" i="1" s="1"/>
  <c r="K37" i="1"/>
  <c r="O37" i="1" s="1"/>
  <c r="N36" i="1"/>
  <c r="M36" i="1"/>
  <c r="L36" i="1"/>
  <c r="P36" i="1" s="1"/>
  <c r="K36" i="1"/>
  <c r="O36" i="1" s="1"/>
  <c r="N35" i="1"/>
  <c r="M35" i="1"/>
  <c r="L35" i="1"/>
  <c r="P35" i="1" s="1"/>
  <c r="K35" i="1"/>
  <c r="O35" i="1" s="1"/>
  <c r="N34" i="1"/>
  <c r="M34" i="1"/>
  <c r="L34" i="1"/>
  <c r="P34" i="1" s="1"/>
  <c r="K34" i="1"/>
  <c r="O34" i="1" s="1"/>
  <c r="N33" i="1"/>
  <c r="M33" i="1"/>
  <c r="L33" i="1"/>
  <c r="P33" i="1" s="1"/>
  <c r="K33" i="1"/>
  <c r="O33" i="1" s="1"/>
  <c r="N32" i="1"/>
  <c r="M32" i="1"/>
  <c r="L32" i="1"/>
  <c r="P32" i="1" s="1"/>
  <c r="K32" i="1"/>
  <c r="O32" i="1" s="1"/>
  <c r="N31" i="1"/>
  <c r="M31" i="1"/>
  <c r="L31" i="1"/>
  <c r="P31" i="1" s="1"/>
  <c r="K31" i="1"/>
  <c r="O31" i="1" s="1"/>
  <c r="N30" i="1"/>
  <c r="M30" i="1"/>
  <c r="L30" i="1"/>
  <c r="P30" i="1" s="1"/>
  <c r="K30" i="1"/>
  <c r="O30" i="1" s="1"/>
  <c r="N29" i="1"/>
  <c r="M29" i="1"/>
  <c r="L29" i="1"/>
  <c r="P29" i="1" s="1"/>
  <c r="K29" i="1"/>
  <c r="O29" i="1" s="1"/>
  <c r="N28" i="1"/>
  <c r="M28" i="1"/>
  <c r="L28" i="1"/>
  <c r="P28" i="1" s="1"/>
  <c r="K28" i="1"/>
  <c r="O28" i="1" s="1"/>
  <c r="N27" i="1"/>
  <c r="M27" i="1"/>
  <c r="L27" i="1"/>
  <c r="P27" i="1" s="1"/>
  <c r="K27" i="1"/>
  <c r="O27" i="1" s="1"/>
  <c r="N26" i="1"/>
  <c r="M26" i="1"/>
  <c r="L26" i="1"/>
  <c r="P26" i="1" s="1"/>
  <c r="K26" i="1"/>
  <c r="O26" i="1" s="1"/>
  <c r="N25" i="1"/>
  <c r="M25" i="1"/>
  <c r="L25" i="1"/>
  <c r="P25" i="1" s="1"/>
  <c r="K25" i="1"/>
  <c r="O25" i="1" s="1"/>
  <c r="N24" i="1"/>
  <c r="M24" i="1"/>
  <c r="L24" i="1"/>
  <c r="P24" i="1" s="1"/>
  <c r="K24" i="1"/>
  <c r="O24" i="1" s="1"/>
  <c r="N23" i="1"/>
  <c r="M23" i="1"/>
  <c r="L23" i="1"/>
  <c r="P23" i="1" s="1"/>
  <c r="K23" i="1"/>
  <c r="O23" i="1" s="1"/>
  <c r="N22" i="1"/>
  <c r="M22" i="1"/>
  <c r="L22" i="1"/>
  <c r="P22" i="1" s="1"/>
  <c r="K22" i="1"/>
  <c r="O22" i="1" s="1"/>
  <c r="N21" i="1"/>
  <c r="M21" i="1"/>
  <c r="L21" i="1"/>
  <c r="P21" i="1" s="1"/>
  <c r="K21" i="1"/>
  <c r="O21" i="1" s="1"/>
  <c r="N20" i="1"/>
  <c r="M20" i="1"/>
  <c r="L20" i="1"/>
  <c r="P20" i="1" s="1"/>
  <c r="K20" i="1"/>
  <c r="O20" i="1" s="1"/>
  <c r="N19" i="1"/>
  <c r="M19" i="1"/>
  <c r="L19" i="1"/>
  <c r="P19" i="1" s="1"/>
  <c r="K19" i="1"/>
  <c r="O19" i="1" s="1"/>
  <c r="N18" i="1"/>
  <c r="M18" i="1"/>
  <c r="L18" i="1"/>
  <c r="P18" i="1" s="1"/>
  <c r="K18" i="1"/>
  <c r="O18" i="1" s="1"/>
  <c r="N17" i="1"/>
  <c r="M17" i="1"/>
  <c r="L17" i="1"/>
  <c r="P17" i="1" s="1"/>
  <c r="K17" i="1"/>
  <c r="O17" i="1" s="1"/>
  <c r="N16" i="1"/>
  <c r="M16" i="1"/>
  <c r="L16" i="1"/>
  <c r="P16" i="1" s="1"/>
  <c r="K16" i="1"/>
  <c r="N15" i="1"/>
  <c r="M15" i="1"/>
  <c r="L15" i="1"/>
  <c r="P15" i="1" s="1"/>
  <c r="K15" i="1"/>
  <c r="O15" i="1" s="1"/>
  <c r="N13" i="1"/>
  <c r="M13" i="1"/>
  <c r="L13" i="1"/>
  <c r="P13" i="1" s="1"/>
  <c r="K13" i="1"/>
  <c r="O13" i="1" s="1"/>
  <c r="N12" i="1"/>
  <c r="M12" i="1"/>
  <c r="L12" i="1"/>
  <c r="P12" i="1" s="1"/>
  <c r="K12" i="1"/>
  <c r="O12" i="1" s="1"/>
  <c r="N10" i="1"/>
  <c r="M10" i="1"/>
  <c r="L10" i="1"/>
  <c r="P10" i="1" s="1"/>
  <c r="K10" i="1"/>
  <c r="O10" i="1" s="1"/>
  <c r="N9" i="1"/>
  <c r="M9" i="1"/>
  <c r="L9" i="1"/>
  <c r="P9" i="1" s="1"/>
  <c r="K9" i="1"/>
  <c r="O9" i="1" s="1"/>
  <c r="N8" i="1"/>
  <c r="M8" i="1"/>
  <c r="L8" i="1"/>
  <c r="P8" i="1" s="1"/>
  <c r="K8" i="1"/>
  <c r="O8" i="1" s="1"/>
  <c r="O16" i="1" l="1"/>
  <c r="O41" i="1"/>
  <c r="C62" i="1"/>
  <c r="E62" i="1"/>
  <c r="G62" i="1"/>
  <c r="I62" i="1"/>
  <c r="M50" i="1"/>
  <c r="M62" i="1" s="1"/>
  <c r="K50" i="1"/>
  <c r="L50" i="1"/>
  <c r="N50" i="1"/>
  <c r="N62" i="1" s="1"/>
  <c r="L62" i="1" l="1"/>
  <c r="P50" i="1"/>
  <c r="P62" i="1" s="1"/>
  <c r="K62" i="1"/>
  <c r="O50" i="1"/>
  <c r="O62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184033F-42C2-4445-902F-5BB89B9331F6}" keepAlive="1" name="クエリ - R6 5 1_留学生数集計" description="ブック内の 'R6 5 1_留学生数集計' クエリへの接続です。" type="5" refreshedVersion="8" background="1" saveData="1">
    <dbPr connection="Provider=Microsoft.Mashup.OleDb.1;Data Source=$Workbook$;Location=&quot;R6 5 1_留学生数集計&quot;;Extended Properties=&quot;&quot;" command="SELECT * FROM [R6 5 1_留学生数集計]"/>
  </connection>
  <connection id="2" xr16:uid="{77C141B2-E487-48C1-8A4B-AB90F9149A76}" keepAlive="1" name="クエリ - サンプル ファイル" description="ブック内の 'サンプル ファイル' クエリへの接続です。" type="5" refreshedVersion="0" background="1">
    <dbPr connection="Provider=Microsoft.Mashup.OleDb.1;Data Source=$Workbook$;Location=&quot;サンプル ファイル&quot;;Extended Properties=&quot;&quot;" command="SELECT * FROM [サンプル ファイル]"/>
  </connection>
  <connection id="3" xr16:uid="{64886292-28E2-4681-BD92-0AC45637CF91}" keepAlive="1" name="クエリ - ファイルの変換" description="ブック内の 'ファイルの変換' クエリへの接続です。" type="5" refreshedVersion="0" background="1">
    <dbPr connection="Provider=Microsoft.Mashup.OleDb.1;Data Source=$Workbook$;Location=ファイルの変換;Extended Properties=&quot;&quot;" command="SELECT * FROM [ファイルの変換]"/>
  </connection>
</connections>
</file>

<file path=xl/sharedStrings.xml><?xml version="1.0" encoding="utf-8"?>
<sst xmlns="http://schemas.openxmlformats.org/spreadsheetml/2006/main" count="84" uniqueCount="67">
  <si>
    <t>【大学別＋種別】埼玉県内のキャンパスに通学する外国人留学生数</t>
    <phoneticPr fontId="3"/>
  </si>
  <si>
    <t>大学名　　　　　　　　　　種別</t>
    <rPh sb="0" eb="3">
      <t>ダイガクメイ</t>
    </rPh>
    <rPh sb="13" eb="15">
      <t>シュベツ</t>
    </rPh>
    <phoneticPr fontId="3"/>
  </si>
  <si>
    <t>正規生</t>
    <rPh sb="0" eb="2">
      <t>セイキ</t>
    </rPh>
    <rPh sb="2" eb="3">
      <t>セイ</t>
    </rPh>
    <phoneticPr fontId="3"/>
  </si>
  <si>
    <t>非正規生</t>
    <rPh sb="0" eb="1">
      <t>ヒ</t>
    </rPh>
    <rPh sb="1" eb="3">
      <t>セイキ</t>
    </rPh>
    <rPh sb="3" eb="4">
      <t>セイ</t>
    </rPh>
    <phoneticPr fontId="3"/>
  </si>
  <si>
    <t>大学院</t>
    <rPh sb="0" eb="3">
      <t>ダイガクイン</t>
    </rPh>
    <phoneticPr fontId="3"/>
  </si>
  <si>
    <t>学部</t>
    <rPh sb="0" eb="2">
      <t>ガクブ</t>
    </rPh>
    <phoneticPr fontId="3"/>
  </si>
  <si>
    <t>合計</t>
    <phoneticPr fontId="3"/>
  </si>
  <si>
    <t>全体</t>
    <rPh sb="0" eb="2">
      <t>ゼンタイ</t>
    </rPh>
    <phoneticPr fontId="3"/>
  </si>
  <si>
    <t>小計</t>
    <rPh sb="0" eb="2">
      <t>ショウケイ</t>
    </rPh>
    <phoneticPr fontId="1"/>
  </si>
  <si>
    <t>総計</t>
  </si>
  <si>
    <t>8_埼玉工業大学</t>
    <phoneticPr fontId="1"/>
  </si>
  <si>
    <t>9_芝浦工業大学</t>
    <phoneticPr fontId="1"/>
  </si>
  <si>
    <t>11_淑徳大学</t>
    <phoneticPr fontId="1"/>
  </si>
  <si>
    <t>12_城西大学</t>
    <phoneticPr fontId="1"/>
  </si>
  <si>
    <t>14_女子栄養大学</t>
    <phoneticPr fontId="1"/>
  </si>
  <si>
    <t>15_駿河台大学</t>
    <phoneticPr fontId="1"/>
  </si>
  <si>
    <t>16_聖学院大学</t>
    <phoneticPr fontId="1"/>
  </si>
  <si>
    <t>17_西武文理大学</t>
    <rPh sb="3" eb="7">
      <t>セイブブンリ</t>
    </rPh>
    <phoneticPr fontId="1"/>
  </si>
  <si>
    <t>18_大東文化大学</t>
    <phoneticPr fontId="1"/>
  </si>
  <si>
    <t>19_東京家政大学</t>
    <phoneticPr fontId="1"/>
  </si>
  <si>
    <t>20_東京国際大学（国籍・性別不明）</t>
    <phoneticPr fontId="1"/>
  </si>
  <si>
    <t>21_東京電機大学</t>
    <phoneticPr fontId="1"/>
  </si>
  <si>
    <t>22_東都大学</t>
    <phoneticPr fontId="1"/>
  </si>
  <si>
    <t>23_東邦音楽大学</t>
    <phoneticPr fontId="1"/>
  </si>
  <si>
    <t>25_獨協大学</t>
    <rPh sb="3" eb="5">
      <t>ドッキョウ</t>
    </rPh>
    <phoneticPr fontId="1"/>
  </si>
  <si>
    <t>26_日本医療科学大学</t>
  </si>
  <si>
    <t>28_日本赤十字看護大学</t>
    <phoneticPr fontId="1"/>
  </si>
  <si>
    <t>29_日本保健医療大学</t>
    <phoneticPr fontId="1"/>
  </si>
  <si>
    <t>30_日本薬科大学</t>
    <phoneticPr fontId="1"/>
  </si>
  <si>
    <t>31_人間総合科学大学</t>
    <phoneticPr fontId="1"/>
  </si>
  <si>
    <t>32_文教大学</t>
    <phoneticPr fontId="1"/>
  </si>
  <si>
    <t>33_文京学院大学</t>
    <phoneticPr fontId="1"/>
  </si>
  <si>
    <t>34_平成国際大学</t>
    <phoneticPr fontId="1"/>
  </si>
  <si>
    <t>35_武蔵野学院大学</t>
    <phoneticPr fontId="1"/>
  </si>
  <si>
    <t>36_明海大学</t>
    <phoneticPr fontId="1"/>
  </si>
  <si>
    <t>37_目白大学</t>
  </si>
  <si>
    <t>38_ものつくり大学</t>
    <phoneticPr fontId="1"/>
  </si>
  <si>
    <t>39_立教大学</t>
    <phoneticPr fontId="1"/>
  </si>
  <si>
    <t>40_立正大学</t>
    <phoneticPr fontId="1"/>
  </si>
  <si>
    <t>41_早稲田大学</t>
    <phoneticPr fontId="1"/>
  </si>
  <si>
    <t>42_秋草学園短期大学</t>
    <phoneticPr fontId="1"/>
  </si>
  <si>
    <t>43_川口短期大学</t>
    <phoneticPr fontId="1"/>
  </si>
  <si>
    <t>44_国際学院埼玉短期大学</t>
    <phoneticPr fontId="1"/>
  </si>
  <si>
    <t>45_埼玉医科大学短期大学</t>
    <phoneticPr fontId="1"/>
  </si>
  <si>
    <t>46_埼玉純真短期大学</t>
    <phoneticPr fontId="1"/>
  </si>
  <si>
    <t>47_埼玉女子短期大学</t>
    <phoneticPr fontId="1"/>
  </si>
  <si>
    <t>48_埼玉東萌短期大学</t>
    <phoneticPr fontId="1"/>
  </si>
  <si>
    <t>49_城西短期大学</t>
    <phoneticPr fontId="1"/>
  </si>
  <si>
    <t>50_武蔵丘短期大学</t>
    <phoneticPr fontId="1"/>
  </si>
  <si>
    <t>51_武蔵野短期大学</t>
    <phoneticPr fontId="1"/>
  </si>
  <si>
    <t>10_十文字学園女子大学</t>
    <rPh sb="8" eb="10">
      <t>ジョシ</t>
    </rPh>
    <rPh sb="10" eb="12">
      <t>ダイガク</t>
    </rPh>
    <phoneticPr fontId="1"/>
  </si>
  <si>
    <t>注)</t>
    <rPh sb="0" eb="1">
      <t>チュウ</t>
    </rPh>
    <phoneticPr fontId="1"/>
  </si>
  <si>
    <t>(女子)</t>
    <rPh sb="1" eb="3">
      <t>ジョシ</t>
    </rPh>
    <phoneticPr fontId="3"/>
  </si>
  <si>
    <t>2. 女子数は内数。</t>
    <rPh sb="3" eb="6">
      <t>ジョシスウ</t>
    </rPh>
    <rPh sb="7" eb="9">
      <t>ウチスウ</t>
    </rPh>
    <phoneticPr fontId="1"/>
  </si>
  <si>
    <t>1.「正規生」は、卒業資格を得る課程に在籍している留学生。研究生、聴講生等その他の者は「非正規生」とする。</t>
    <rPh sb="16" eb="18">
      <t>カテイ</t>
    </rPh>
    <phoneticPr fontId="1"/>
  </si>
  <si>
    <t>24_1東洋大学（朝霞キャンパス）</t>
    <rPh sb="9" eb="11">
      <t>アサカ</t>
    </rPh>
    <phoneticPr fontId="1"/>
  </si>
  <si>
    <t>24_2東洋大学（川越キャンパス）</t>
    <rPh sb="9" eb="11">
      <t>カワゴエ</t>
    </rPh>
    <phoneticPr fontId="1"/>
  </si>
  <si>
    <t>27_日本工業大学</t>
    <phoneticPr fontId="1"/>
  </si>
  <si>
    <t>令和７年5月1日現在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</si>
  <si>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13_尚美学園大学</t>
    <rPh sb="7" eb="9">
      <t>ダイガク</t>
    </rPh>
    <phoneticPr fontId="1"/>
  </si>
  <si>
    <t>1_跡見学園女子大学</t>
    <phoneticPr fontId="1"/>
  </si>
  <si>
    <t>2_浦和大学</t>
    <phoneticPr fontId="1"/>
  </si>
  <si>
    <t>3_共栄大学</t>
    <phoneticPr fontId="1"/>
  </si>
  <si>
    <t>4_埼玉大学</t>
    <phoneticPr fontId="1"/>
  </si>
  <si>
    <t>5_埼玉医科大学</t>
    <phoneticPr fontId="1"/>
  </si>
  <si>
    <t>6_埼玉学園大学</t>
    <phoneticPr fontId="1"/>
  </si>
  <si>
    <t>7_埼玉県立大学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</si>
</sst>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(&quot;#,##0&quot;)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theme="0" tint="-0.1499984740745262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auto="1"/>
      </diagonal>
    </border>
    <border diagonalUp="1">
      <left style="medium">
        <color indexed="64"/>
      </left>
      <right/>
      <top/>
      <bottom/>
      <diagonal style="thin">
        <color auto="1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auto="1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2" xfId="0" applyBorder="1">
      <alignment vertical="center"/>
    </xf>
    <xf numFmtId="176" fontId="0" fillId="2" borderId="8" xfId="0" applyNumberFormat="1" applyFill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0" borderId="12" xfId="0" applyBorder="1">
      <alignment vertical="center"/>
    </xf>
    <xf numFmtId="176" fontId="0" fillId="6" borderId="8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>
      <alignment vertical="center"/>
    </xf>
    <xf numFmtId="176" fontId="0" fillId="0" borderId="0" xfId="0" applyNumberFormat="1">
      <alignment vertical="center"/>
    </xf>
    <xf numFmtId="0" fontId="7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5" fillId="3" borderId="26" xfId="0" applyNumberFormat="1" applyFont="1" applyFill="1" applyBorder="1" applyAlignment="1">
      <alignment horizontal="center" vertical="center"/>
    </xf>
    <xf numFmtId="176" fontId="5" fillId="3" borderId="27" xfId="0" applyNumberFormat="1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right" vertical="center"/>
    </xf>
    <xf numFmtId="176" fontId="8" fillId="4" borderId="8" xfId="0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7" fontId="4" fillId="2" borderId="7" xfId="0" applyNumberFormat="1" applyFont="1" applyFill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7" fontId="4" fillId="6" borderId="7" xfId="0" applyNumberFormat="1" applyFont="1" applyFill="1" applyBorder="1" applyAlignment="1">
      <alignment horizontal="center" vertical="center"/>
    </xf>
    <xf numFmtId="177" fontId="4" fillId="8" borderId="9" xfId="0" applyNumberFormat="1" applyFont="1" applyFill="1" applyBorder="1" applyAlignment="1">
      <alignment horizontal="center" vertical="center"/>
    </xf>
    <xf numFmtId="177" fontId="6" fillId="7" borderId="4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4" fillId="6" borderId="0" xfId="0" applyNumberFormat="1" applyFont="1" applyFill="1" applyAlignment="1">
      <alignment horizontal="center" vertical="center"/>
    </xf>
    <xf numFmtId="177" fontId="4" fillId="8" borderId="0" xfId="0" applyNumberFormat="1" applyFont="1" applyFill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6" borderId="2" xfId="0" applyNumberFormat="1" applyFont="1" applyFill="1" applyBorder="1" applyAlignment="1">
      <alignment horizontal="center" vertical="center"/>
    </xf>
    <xf numFmtId="177" fontId="4" fillId="8" borderId="2" xfId="0" applyNumberFormat="1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right" vertical="center"/>
    </xf>
    <xf numFmtId="176" fontId="8" fillId="5" borderId="30" xfId="0" applyNumberFormat="1" applyFont="1" applyFill="1" applyBorder="1" applyAlignment="1">
      <alignment horizontal="center" vertical="center"/>
    </xf>
    <xf numFmtId="177" fontId="4" fillId="7" borderId="31" xfId="0" applyNumberFormat="1" applyFont="1" applyFill="1" applyBorder="1" applyAlignment="1">
      <alignment horizontal="center" vertical="center"/>
    </xf>
    <xf numFmtId="177" fontId="4" fillId="7" borderId="32" xfId="0" applyNumberFormat="1" applyFont="1" applyFill="1" applyBorder="1" applyAlignment="1">
      <alignment horizontal="center" vertical="center"/>
    </xf>
    <xf numFmtId="177" fontId="4" fillId="7" borderId="33" xfId="0" applyNumberFormat="1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177" fontId="6" fillId="7" borderId="11" xfId="0" applyNumberFormat="1" applyFont="1" applyFill="1" applyBorder="1" applyAlignment="1">
      <alignment horizontal="center" vertical="center"/>
    </xf>
    <xf numFmtId="177" fontId="6" fillId="7" borderId="20" xfId="0" applyNumberFormat="1" applyFont="1" applyFill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8" fillId="2" borderId="10" xfId="0" applyFont="1" applyFill="1" applyBorder="1">
      <alignment vertical="center"/>
    </xf>
    <xf numFmtId="0" fontId="9" fillId="0" borderId="10" xfId="0" applyFont="1" applyBorder="1">
      <alignment vertical="center"/>
    </xf>
    <xf numFmtId="0" fontId="9" fillId="2" borderId="10" xfId="0" applyFont="1" applyFill="1" applyBorder="1">
      <alignment vertical="center"/>
    </xf>
    <xf numFmtId="0" fontId="8" fillId="6" borderId="10" xfId="0" applyFont="1" applyFill="1" applyBorder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5" xfId="0" applyFont="1" applyFill="1" applyBorder="1">
      <alignment vertical="center"/>
    </xf>
    <xf numFmtId="0" fontId="5" fillId="3" borderId="16" xfId="0" applyFont="1" applyFill="1" applyBorder="1">
      <alignment vertical="center"/>
    </xf>
    <xf numFmtId="0" fontId="5" fillId="3" borderId="17" xfId="0" applyFont="1" applyFill="1" applyBorder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1D002-F9EE-4DBD-9F6E-1E1E6E1FE6D9}">
  <sheetPr>
    <pageSetUpPr fitToPage="1"/>
  </sheetPr>
  <dimension ref="A1:R65"/>
  <sheetViews>
    <sheetView tabSelected="1" zoomScale="130" zoomScaleNormal="130" workbookViewId="0">
      <selection activeCell="B15" sqref="B15"/>
    </sheetView>
  </sheetViews>
  <sheetFormatPr defaultRowHeight="18.75" x14ac:dyDescent="0.4"/>
  <cols>
    <col min="1" max="1" width="8" customWidth="1"/>
    <col min="2" max="2" width="32.875" customWidth="1"/>
    <col min="3" max="16" width="8.875" customWidth="1"/>
  </cols>
  <sheetData>
    <row r="1" spans="1:17" x14ac:dyDescent="0.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O1" s="51"/>
      <c r="P1" s="52"/>
    </row>
    <row r="2" spans="1:17" x14ac:dyDescent="0.4">
      <c r="B2" s="53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4" spans="1:17" ht="19.5" thickBot="1" x14ac:dyDescent="0.45">
      <c r="B4" s="8"/>
      <c r="P4" s="12" t="s">
        <v>58</v>
      </c>
    </row>
    <row r="5" spans="1:17" x14ac:dyDescent="0.4">
      <c r="A5" s="1"/>
      <c r="B5" s="55" t="s">
        <v>1</v>
      </c>
      <c r="C5" s="58" t="s">
        <v>2</v>
      </c>
      <c r="D5" s="59"/>
      <c r="E5" s="59"/>
      <c r="F5" s="60"/>
      <c r="G5" s="58" t="s">
        <v>3</v>
      </c>
      <c r="H5" s="59"/>
      <c r="I5" s="59"/>
      <c r="J5" s="60"/>
      <c r="K5" s="61" t="s">
        <v>4</v>
      </c>
      <c r="L5" s="62"/>
      <c r="M5" s="61" t="s">
        <v>5</v>
      </c>
      <c r="N5" s="62"/>
      <c r="O5" s="61" t="s">
        <v>6</v>
      </c>
      <c r="P5" s="62"/>
    </row>
    <row r="6" spans="1:17" ht="19.5" thickBot="1" x14ac:dyDescent="0.45">
      <c r="A6" s="1"/>
      <c r="B6" s="56"/>
      <c r="C6" s="49" t="s">
        <v>4</v>
      </c>
      <c r="D6" s="50"/>
      <c r="E6" s="47" t="s">
        <v>5</v>
      </c>
      <c r="F6" s="48"/>
      <c r="G6" s="49" t="s">
        <v>4</v>
      </c>
      <c r="H6" s="50"/>
      <c r="I6" s="47" t="s">
        <v>5</v>
      </c>
      <c r="J6" s="48"/>
      <c r="K6" s="63"/>
      <c r="L6" s="64"/>
      <c r="M6" s="63"/>
      <c r="N6" s="64"/>
      <c r="O6" s="63"/>
      <c r="P6" s="64"/>
    </row>
    <row r="7" spans="1:17" ht="19.5" thickBot="1" x14ac:dyDescent="0.45">
      <c r="A7" s="1"/>
      <c r="B7" s="57"/>
      <c r="C7" s="19" t="s">
        <v>7</v>
      </c>
      <c r="D7" s="20" t="s">
        <v>52</v>
      </c>
      <c r="E7" s="19" t="s">
        <v>7</v>
      </c>
      <c r="F7" s="20" t="s">
        <v>52</v>
      </c>
      <c r="G7" s="19" t="s">
        <v>7</v>
      </c>
      <c r="H7" s="20" t="s">
        <v>52</v>
      </c>
      <c r="I7" s="19" t="s">
        <v>7</v>
      </c>
      <c r="J7" s="20" t="s">
        <v>52</v>
      </c>
      <c r="K7" s="19" t="s">
        <v>7</v>
      </c>
      <c r="L7" s="20" t="s">
        <v>52</v>
      </c>
      <c r="M7" s="19" t="s">
        <v>7</v>
      </c>
      <c r="N7" s="20" t="s">
        <v>52</v>
      </c>
      <c r="O7" s="19" t="s">
        <v>7</v>
      </c>
      <c r="P7" s="39" t="s">
        <v>52</v>
      </c>
    </row>
    <row r="8" spans="1:17" x14ac:dyDescent="0.4">
      <c r="A8" s="9"/>
      <c r="B8" s="43" t="s">
        <v>60</v>
      </c>
      <c r="C8" s="2">
        <v>0</v>
      </c>
      <c r="D8" s="21">
        <v>0</v>
      </c>
      <c r="E8" s="2">
        <v>2</v>
      </c>
      <c r="F8" s="21">
        <v>2</v>
      </c>
      <c r="G8" s="2">
        <v>0</v>
      </c>
      <c r="H8" s="21">
        <v>0</v>
      </c>
      <c r="I8" s="2">
        <v>0</v>
      </c>
      <c r="J8" s="26">
        <v>0</v>
      </c>
      <c r="K8" s="2">
        <f t="shared" ref="K8:N49" si="0">SUM(C8,G8)</f>
        <v>0</v>
      </c>
      <c r="L8" s="26">
        <f t="shared" si="0"/>
        <v>0</v>
      </c>
      <c r="M8" s="2">
        <f t="shared" si="0"/>
        <v>2</v>
      </c>
      <c r="N8" s="21">
        <f t="shared" si="0"/>
        <v>2</v>
      </c>
      <c r="O8" s="2">
        <f t="shared" ref="O8:P49" si="1">SUM(K8,M8)</f>
        <v>2</v>
      </c>
      <c r="P8" s="30">
        <f t="shared" si="1"/>
        <v>2</v>
      </c>
    </row>
    <row r="9" spans="1:17" x14ac:dyDescent="0.4">
      <c r="A9" s="9"/>
      <c r="B9" s="44" t="s">
        <v>61</v>
      </c>
      <c r="C9" s="3">
        <v>0</v>
      </c>
      <c r="D9" s="22">
        <v>0</v>
      </c>
      <c r="E9" s="3">
        <v>0</v>
      </c>
      <c r="F9" s="22">
        <v>0</v>
      </c>
      <c r="G9" s="3">
        <v>0</v>
      </c>
      <c r="H9" s="22">
        <v>0</v>
      </c>
      <c r="I9" s="3">
        <v>0</v>
      </c>
      <c r="J9" s="27">
        <v>0</v>
      </c>
      <c r="K9" s="3">
        <f t="shared" si="0"/>
        <v>0</v>
      </c>
      <c r="L9" s="27">
        <f t="shared" si="0"/>
        <v>0</v>
      </c>
      <c r="M9" s="3">
        <f t="shared" si="0"/>
        <v>0</v>
      </c>
      <c r="N9" s="22">
        <f t="shared" si="0"/>
        <v>0</v>
      </c>
      <c r="O9" s="3">
        <f t="shared" si="1"/>
        <v>0</v>
      </c>
      <c r="P9" s="31">
        <f t="shared" si="1"/>
        <v>0</v>
      </c>
    </row>
    <row r="10" spans="1:17" x14ac:dyDescent="0.4">
      <c r="A10" s="9"/>
      <c r="B10" s="43" t="s">
        <v>62</v>
      </c>
      <c r="C10" s="2">
        <v>0</v>
      </c>
      <c r="D10" s="21">
        <v>0</v>
      </c>
      <c r="E10" s="2">
        <v>106</v>
      </c>
      <c r="F10" s="21">
        <v>66</v>
      </c>
      <c r="G10" s="2">
        <v>0</v>
      </c>
      <c r="H10" s="21">
        <v>0</v>
      </c>
      <c r="I10" s="2">
        <v>0</v>
      </c>
      <c r="J10" s="26">
        <v>0</v>
      </c>
      <c r="K10" s="2">
        <f t="shared" si="0"/>
        <v>0</v>
      </c>
      <c r="L10" s="26">
        <f t="shared" si="0"/>
        <v>0</v>
      </c>
      <c r="M10" s="2">
        <f t="shared" si="0"/>
        <v>106</v>
      </c>
      <c r="N10" s="21">
        <f t="shared" si="0"/>
        <v>66</v>
      </c>
      <c r="O10" s="2">
        <f t="shared" si="1"/>
        <v>106</v>
      </c>
      <c r="P10" s="30">
        <f t="shared" si="1"/>
        <v>66</v>
      </c>
    </row>
    <row r="11" spans="1:17" x14ac:dyDescent="0.4">
      <c r="A11" s="9"/>
      <c r="B11" s="44" t="s">
        <v>63</v>
      </c>
      <c r="C11" s="3">
        <v>311</v>
      </c>
      <c r="D11" s="22">
        <v>134</v>
      </c>
      <c r="E11" s="3">
        <v>98</v>
      </c>
      <c r="F11" s="22">
        <v>24</v>
      </c>
      <c r="G11" s="3">
        <v>13</v>
      </c>
      <c r="H11" s="22">
        <v>5</v>
      </c>
      <c r="I11" s="3">
        <v>81</v>
      </c>
      <c r="J11" s="27">
        <v>44</v>
      </c>
      <c r="K11" s="3">
        <f>SUM(C11,G11)</f>
        <v>324</v>
      </c>
      <c r="L11" s="27">
        <f>SUM(D11,H11)</f>
        <v>139</v>
      </c>
      <c r="M11" s="3">
        <f>SUM(E11,I11)</f>
        <v>179</v>
      </c>
      <c r="N11" s="22">
        <f>SUM(F11,J11)</f>
        <v>68</v>
      </c>
      <c r="O11" s="3">
        <f>SUM(K11,M11)</f>
        <v>503</v>
      </c>
      <c r="P11" s="31">
        <f>SUM(L11,N11)</f>
        <v>207</v>
      </c>
    </row>
    <row r="12" spans="1:17" x14ac:dyDescent="0.4">
      <c r="A12" s="9"/>
      <c r="B12" s="43" t="s">
        <v>64</v>
      </c>
      <c r="C12" s="2">
        <v>2</v>
      </c>
      <c r="D12" s="21">
        <v>2</v>
      </c>
      <c r="E12" s="2">
        <v>0</v>
      </c>
      <c r="F12" s="21">
        <v>0</v>
      </c>
      <c r="G12" s="2">
        <v>1</v>
      </c>
      <c r="H12" s="21">
        <v>0</v>
      </c>
      <c r="I12" s="2">
        <v>0</v>
      </c>
      <c r="J12" s="26">
        <v>0</v>
      </c>
      <c r="K12" s="2">
        <f t="shared" si="0"/>
        <v>3</v>
      </c>
      <c r="L12" s="26">
        <f t="shared" si="0"/>
        <v>2</v>
      </c>
      <c r="M12" s="2">
        <f t="shared" si="0"/>
        <v>0</v>
      </c>
      <c r="N12" s="21">
        <f t="shared" si="0"/>
        <v>0</v>
      </c>
      <c r="O12" s="2">
        <f t="shared" si="1"/>
        <v>3</v>
      </c>
      <c r="P12" s="30">
        <f t="shared" si="1"/>
        <v>2</v>
      </c>
    </row>
    <row r="13" spans="1:17" x14ac:dyDescent="0.4">
      <c r="A13" s="9"/>
      <c r="B13" s="44" t="s">
        <v>65</v>
      </c>
      <c r="C13" s="3">
        <v>0</v>
      </c>
      <c r="D13" s="22">
        <v>0</v>
      </c>
      <c r="E13" s="3">
        <v>3</v>
      </c>
      <c r="F13" s="22">
        <v>2</v>
      </c>
      <c r="G13" s="3">
        <v>0</v>
      </c>
      <c r="H13" s="22">
        <v>0</v>
      </c>
      <c r="I13" s="3">
        <v>0</v>
      </c>
      <c r="J13" s="27">
        <v>0</v>
      </c>
      <c r="K13" s="3">
        <f t="shared" si="0"/>
        <v>0</v>
      </c>
      <c r="L13" s="27">
        <f t="shared" si="0"/>
        <v>0</v>
      </c>
      <c r="M13" s="3">
        <f t="shared" si="0"/>
        <v>3</v>
      </c>
      <c r="N13" s="22">
        <f t="shared" si="0"/>
        <v>2</v>
      </c>
      <c r="O13" s="3">
        <f t="shared" si="1"/>
        <v>3</v>
      </c>
      <c r="P13" s="31">
        <f t="shared" si="1"/>
        <v>2</v>
      </c>
    </row>
    <row r="14" spans="1:17" x14ac:dyDescent="0.4">
      <c r="A14" s="9"/>
      <c r="B14" s="43" t="s">
        <v>66</v>
      </c>
      <c r="C14" s="2">
        <v>1</v>
      </c>
      <c r="D14" s="21">
        <v>1</v>
      </c>
      <c r="E14" s="2">
        <v>0</v>
      </c>
      <c r="F14" s="21">
        <v>0</v>
      </c>
      <c r="G14" s="2">
        <v>0</v>
      </c>
      <c r="H14" s="21">
        <v>0</v>
      </c>
      <c r="I14" s="2">
        <v>0</v>
      </c>
      <c r="J14" s="26">
        <v>0</v>
      </c>
      <c r="K14" s="2">
        <f t="shared" si="0"/>
        <v>1</v>
      </c>
      <c r="L14" s="26">
        <f t="shared" si="0"/>
        <v>1</v>
      </c>
      <c r="M14" s="2">
        <f t="shared" si="0"/>
        <v>0</v>
      </c>
      <c r="N14" s="21">
        <f t="shared" si="0"/>
        <v>0</v>
      </c>
      <c r="O14" s="2">
        <f t="shared" si="1"/>
        <v>1</v>
      </c>
      <c r="P14" s="30">
        <f t="shared" si="1"/>
        <v>1</v>
      </c>
    </row>
    <row r="15" spans="1:17" x14ac:dyDescent="0.4">
      <c r="A15" s="9"/>
      <c r="B15" s="44" t="s">
        <v>10</v>
      </c>
      <c r="C15" s="3">
        <v>38</v>
      </c>
      <c r="D15" s="22">
        <v>10</v>
      </c>
      <c r="E15" s="3">
        <v>79</v>
      </c>
      <c r="F15" s="22">
        <v>13</v>
      </c>
      <c r="G15" s="3">
        <v>1</v>
      </c>
      <c r="H15" s="22">
        <v>0</v>
      </c>
      <c r="I15" s="3">
        <v>2</v>
      </c>
      <c r="J15" s="27">
        <v>0</v>
      </c>
      <c r="K15" s="3">
        <f t="shared" si="0"/>
        <v>39</v>
      </c>
      <c r="L15" s="27">
        <f t="shared" si="0"/>
        <v>10</v>
      </c>
      <c r="M15" s="3">
        <f t="shared" si="0"/>
        <v>81</v>
      </c>
      <c r="N15" s="22">
        <f t="shared" si="0"/>
        <v>13</v>
      </c>
      <c r="O15" s="3">
        <f t="shared" si="1"/>
        <v>120</v>
      </c>
      <c r="P15" s="31">
        <f t="shared" si="1"/>
        <v>23</v>
      </c>
    </row>
    <row r="16" spans="1:17" x14ac:dyDescent="0.4">
      <c r="A16" s="9"/>
      <c r="B16" s="43" t="s">
        <v>11</v>
      </c>
      <c r="C16" s="2">
        <v>49</v>
      </c>
      <c r="D16" s="21">
        <v>13</v>
      </c>
      <c r="E16" s="2">
        <v>38</v>
      </c>
      <c r="F16" s="21">
        <v>12</v>
      </c>
      <c r="G16" s="2">
        <v>5</v>
      </c>
      <c r="H16" s="21">
        <v>0</v>
      </c>
      <c r="I16" s="2">
        <v>13</v>
      </c>
      <c r="J16" s="26">
        <v>1</v>
      </c>
      <c r="K16" s="2">
        <f t="shared" si="0"/>
        <v>54</v>
      </c>
      <c r="L16" s="26">
        <f t="shared" si="0"/>
        <v>13</v>
      </c>
      <c r="M16" s="2">
        <f t="shared" si="0"/>
        <v>51</v>
      </c>
      <c r="N16" s="21">
        <f t="shared" si="0"/>
        <v>13</v>
      </c>
      <c r="O16" s="2">
        <f t="shared" si="1"/>
        <v>105</v>
      </c>
      <c r="P16" s="30">
        <f t="shared" si="1"/>
        <v>26</v>
      </c>
      <c r="Q16" s="27"/>
    </row>
    <row r="17" spans="1:17" x14ac:dyDescent="0.4">
      <c r="A17" s="9"/>
      <c r="B17" s="44" t="s">
        <v>50</v>
      </c>
      <c r="C17" s="3">
        <v>4</v>
      </c>
      <c r="D17" s="22">
        <v>4</v>
      </c>
      <c r="E17" s="3">
        <v>26</v>
      </c>
      <c r="F17" s="22">
        <v>26</v>
      </c>
      <c r="G17" s="3">
        <v>0</v>
      </c>
      <c r="H17" s="22">
        <v>0</v>
      </c>
      <c r="I17" s="3">
        <v>0</v>
      </c>
      <c r="J17" s="27">
        <v>0</v>
      </c>
      <c r="K17" s="3">
        <f t="shared" si="0"/>
        <v>4</v>
      </c>
      <c r="L17" s="27">
        <f t="shared" si="0"/>
        <v>4</v>
      </c>
      <c r="M17" s="3">
        <f t="shared" si="0"/>
        <v>26</v>
      </c>
      <c r="N17" s="22">
        <f t="shared" si="0"/>
        <v>26</v>
      </c>
      <c r="O17" s="3">
        <f t="shared" si="1"/>
        <v>30</v>
      </c>
      <c r="P17" s="31">
        <f t="shared" si="1"/>
        <v>30</v>
      </c>
      <c r="Q17" s="27"/>
    </row>
    <row r="18" spans="1:17" x14ac:dyDescent="0.4">
      <c r="A18" s="9"/>
      <c r="B18" s="43" t="s">
        <v>12</v>
      </c>
      <c r="C18" s="2">
        <v>0</v>
      </c>
      <c r="D18" s="21">
        <v>0</v>
      </c>
      <c r="E18" s="2">
        <v>11</v>
      </c>
      <c r="F18" s="21">
        <v>6</v>
      </c>
      <c r="G18" s="2">
        <v>0</v>
      </c>
      <c r="H18" s="21">
        <v>0</v>
      </c>
      <c r="I18" s="2">
        <v>0</v>
      </c>
      <c r="J18" s="26">
        <v>0</v>
      </c>
      <c r="K18" s="2">
        <f t="shared" si="0"/>
        <v>0</v>
      </c>
      <c r="L18" s="26">
        <f t="shared" si="0"/>
        <v>0</v>
      </c>
      <c r="M18" s="2">
        <f t="shared" si="0"/>
        <v>11</v>
      </c>
      <c r="N18" s="21">
        <f t="shared" si="0"/>
        <v>6</v>
      </c>
      <c r="O18" s="2">
        <f t="shared" si="1"/>
        <v>11</v>
      </c>
      <c r="P18" s="30">
        <f t="shared" si="1"/>
        <v>6</v>
      </c>
    </row>
    <row r="19" spans="1:17" x14ac:dyDescent="0.4">
      <c r="A19" s="9"/>
      <c r="B19" s="44" t="s">
        <v>13</v>
      </c>
      <c r="C19" s="3">
        <v>69</v>
      </c>
      <c r="D19" s="22">
        <v>26</v>
      </c>
      <c r="E19" s="3">
        <v>216</v>
      </c>
      <c r="F19" s="22">
        <v>79</v>
      </c>
      <c r="G19" s="3">
        <v>0</v>
      </c>
      <c r="H19" s="22">
        <v>0</v>
      </c>
      <c r="I19" s="3">
        <v>60</v>
      </c>
      <c r="J19" s="27">
        <v>28</v>
      </c>
      <c r="K19" s="3">
        <f t="shared" si="0"/>
        <v>69</v>
      </c>
      <c r="L19" s="27">
        <f t="shared" si="0"/>
        <v>26</v>
      </c>
      <c r="M19" s="3">
        <f t="shared" si="0"/>
        <v>276</v>
      </c>
      <c r="N19" s="22">
        <f t="shared" si="0"/>
        <v>107</v>
      </c>
      <c r="O19" s="3">
        <f t="shared" si="1"/>
        <v>345</v>
      </c>
      <c r="P19" s="31">
        <f t="shared" si="1"/>
        <v>133</v>
      </c>
    </row>
    <row r="20" spans="1:17" x14ac:dyDescent="0.4">
      <c r="A20" s="9"/>
      <c r="B20" s="43" t="s">
        <v>59</v>
      </c>
      <c r="C20" s="2">
        <v>72</v>
      </c>
      <c r="D20" s="21">
        <v>35</v>
      </c>
      <c r="E20" s="2">
        <v>237</v>
      </c>
      <c r="F20" s="21">
        <v>88</v>
      </c>
      <c r="G20" s="2">
        <v>0</v>
      </c>
      <c r="H20" s="21">
        <v>0</v>
      </c>
      <c r="I20" s="2">
        <v>0</v>
      </c>
      <c r="J20" s="26">
        <v>0</v>
      </c>
      <c r="K20" s="2">
        <f t="shared" si="0"/>
        <v>72</v>
      </c>
      <c r="L20" s="26">
        <f t="shared" si="0"/>
        <v>35</v>
      </c>
      <c r="M20" s="2">
        <f t="shared" si="0"/>
        <v>237</v>
      </c>
      <c r="N20" s="21">
        <f t="shared" si="0"/>
        <v>88</v>
      </c>
      <c r="O20" s="2">
        <f t="shared" si="1"/>
        <v>309</v>
      </c>
      <c r="P20" s="30">
        <f t="shared" si="1"/>
        <v>123</v>
      </c>
    </row>
    <row r="21" spans="1:17" x14ac:dyDescent="0.4">
      <c r="A21" s="9"/>
      <c r="B21" s="44" t="s">
        <v>14</v>
      </c>
      <c r="C21" s="3">
        <v>5</v>
      </c>
      <c r="D21" s="22">
        <v>4</v>
      </c>
      <c r="E21" s="3">
        <v>0</v>
      </c>
      <c r="F21" s="22">
        <v>0</v>
      </c>
      <c r="G21" s="3">
        <v>2</v>
      </c>
      <c r="H21" s="22">
        <v>2</v>
      </c>
      <c r="I21" s="3">
        <v>0</v>
      </c>
      <c r="J21" s="27">
        <v>0</v>
      </c>
      <c r="K21" s="3">
        <f t="shared" si="0"/>
        <v>7</v>
      </c>
      <c r="L21" s="27">
        <f t="shared" si="0"/>
        <v>6</v>
      </c>
      <c r="M21" s="3">
        <f t="shared" si="0"/>
        <v>0</v>
      </c>
      <c r="N21" s="22">
        <f t="shared" si="0"/>
        <v>0</v>
      </c>
      <c r="O21" s="3">
        <f t="shared" si="1"/>
        <v>7</v>
      </c>
      <c r="P21" s="31">
        <f t="shared" si="1"/>
        <v>6</v>
      </c>
    </row>
    <row r="22" spans="1:17" x14ac:dyDescent="0.4">
      <c r="A22" s="9"/>
      <c r="B22" s="43" t="s">
        <v>15</v>
      </c>
      <c r="C22" s="2">
        <v>12</v>
      </c>
      <c r="D22" s="21">
        <v>4</v>
      </c>
      <c r="E22" s="2">
        <v>137</v>
      </c>
      <c r="F22" s="21">
        <v>70</v>
      </c>
      <c r="G22" s="2">
        <v>1</v>
      </c>
      <c r="H22" s="21">
        <v>1</v>
      </c>
      <c r="I22" s="2">
        <v>7</v>
      </c>
      <c r="J22" s="26">
        <v>4</v>
      </c>
      <c r="K22" s="2">
        <f t="shared" si="0"/>
        <v>13</v>
      </c>
      <c r="L22" s="26">
        <f t="shared" si="0"/>
        <v>5</v>
      </c>
      <c r="M22" s="2">
        <f t="shared" si="0"/>
        <v>144</v>
      </c>
      <c r="N22" s="21">
        <f t="shared" si="0"/>
        <v>74</v>
      </c>
      <c r="O22" s="2">
        <f t="shared" si="1"/>
        <v>157</v>
      </c>
      <c r="P22" s="30">
        <f t="shared" si="1"/>
        <v>79</v>
      </c>
    </row>
    <row r="23" spans="1:17" x14ac:dyDescent="0.4">
      <c r="A23" s="9"/>
      <c r="B23" s="44" t="s">
        <v>16</v>
      </c>
      <c r="C23" s="3">
        <v>5</v>
      </c>
      <c r="D23" s="22">
        <v>5</v>
      </c>
      <c r="E23" s="3">
        <v>391</v>
      </c>
      <c r="F23" s="22">
        <v>192</v>
      </c>
      <c r="G23" s="3">
        <v>0</v>
      </c>
      <c r="H23" s="22">
        <v>0</v>
      </c>
      <c r="I23" s="3">
        <v>0</v>
      </c>
      <c r="J23" s="27">
        <v>0</v>
      </c>
      <c r="K23" s="3">
        <f t="shared" si="0"/>
        <v>5</v>
      </c>
      <c r="L23" s="27">
        <f t="shared" si="0"/>
        <v>5</v>
      </c>
      <c r="M23" s="3">
        <f t="shared" si="0"/>
        <v>391</v>
      </c>
      <c r="N23" s="22">
        <f t="shared" si="0"/>
        <v>192</v>
      </c>
      <c r="O23" s="3">
        <f t="shared" si="1"/>
        <v>396</v>
      </c>
      <c r="P23" s="31">
        <f t="shared" si="1"/>
        <v>197</v>
      </c>
    </row>
    <row r="24" spans="1:17" x14ac:dyDescent="0.4">
      <c r="A24" s="9"/>
      <c r="B24" s="43" t="s">
        <v>17</v>
      </c>
      <c r="C24" s="2">
        <v>0</v>
      </c>
      <c r="D24" s="21">
        <v>0</v>
      </c>
      <c r="E24" s="2">
        <v>202</v>
      </c>
      <c r="F24" s="21">
        <v>86</v>
      </c>
      <c r="G24" s="2">
        <v>0</v>
      </c>
      <c r="H24" s="21">
        <v>0</v>
      </c>
      <c r="I24" s="2">
        <v>0</v>
      </c>
      <c r="J24" s="26">
        <v>0</v>
      </c>
      <c r="K24" s="2">
        <f t="shared" si="0"/>
        <v>0</v>
      </c>
      <c r="L24" s="26">
        <f t="shared" si="0"/>
        <v>0</v>
      </c>
      <c r="M24" s="2">
        <f t="shared" si="0"/>
        <v>202</v>
      </c>
      <c r="N24" s="21">
        <f t="shared" si="0"/>
        <v>86</v>
      </c>
      <c r="O24" s="2">
        <f t="shared" si="1"/>
        <v>202</v>
      </c>
      <c r="P24" s="30">
        <f t="shared" si="1"/>
        <v>86</v>
      </c>
    </row>
    <row r="25" spans="1:17" x14ac:dyDescent="0.4">
      <c r="A25" s="9"/>
      <c r="B25" s="44" t="s">
        <v>18</v>
      </c>
      <c r="C25" s="3">
        <v>12</v>
      </c>
      <c r="D25" s="22">
        <v>5</v>
      </c>
      <c r="E25" s="3">
        <v>249</v>
      </c>
      <c r="F25" s="22">
        <v>101</v>
      </c>
      <c r="G25" s="3">
        <v>1</v>
      </c>
      <c r="H25" s="22">
        <v>1</v>
      </c>
      <c r="I25" s="3">
        <v>29</v>
      </c>
      <c r="J25" s="27">
        <v>17</v>
      </c>
      <c r="K25" s="3">
        <f t="shared" si="0"/>
        <v>13</v>
      </c>
      <c r="L25" s="22">
        <f t="shared" si="0"/>
        <v>6</v>
      </c>
      <c r="M25" s="3">
        <f t="shared" si="0"/>
        <v>278</v>
      </c>
      <c r="N25" s="22">
        <f t="shared" si="0"/>
        <v>118</v>
      </c>
      <c r="O25" s="3">
        <f t="shared" si="1"/>
        <v>291</v>
      </c>
      <c r="P25" s="31">
        <f t="shared" si="1"/>
        <v>124</v>
      </c>
    </row>
    <row r="26" spans="1:17" x14ac:dyDescent="0.4">
      <c r="A26" s="9"/>
      <c r="B26" s="43" t="s">
        <v>19</v>
      </c>
      <c r="C26" s="2">
        <v>0</v>
      </c>
      <c r="D26" s="21">
        <v>0</v>
      </c>
      <c r="E26" s="2">
        <v>0</v>
      </c>
      <c r="F26" s="21">
        <v>0</v>
      </c>
      <c r="G26" s="2">
        <v>0</v>
      </c>
      <c r="H26" s="21">
        <v>0</v>
      </c>
      <c r="I26" s="2">
        <v>0</v>
      </c>
      <c r="J26" s="21">
        <v>0</v>
      </c>
      <c r="K26" s="2">
        <f t="shared" si="0"/>
        <v>0</v>
      </c>
      <c r="L26" s="21">
        <f t="shared" si="0"/>
        <v>0</v>
      </c>
      <c r="M26" s="2">
        <f t="shared" si="0"/>
        <v>0</v>
      </c>
      <c r="N26" s="21">
        <f t="shared" si="0"/>
        <v>0</v>
      </c>
      <c r="O26" s="2">
        <f t="shared" si="1"/>
        <v>0</v>
      </c>
      <c r="P26" s="30">
        <f t="shared" si="1"/>
        <v>0</v>
      </c>
    </row>
    <row r="27" spans="1:17" x14ac:dyDescent="0.4">
      <c r="A27" s="9"/>
      <c r="B27" s="44" t="s">
        <v>20</v>
      </c>
      <c r="C27" s="3">
        <v>0</v>
      </c>
      <c r="D27" s="22">
        <v>0</v>
      </c>
      <c r="E27" s="3">
        <v>149</v>
      </c>
      <c r="F27" s="22">
        <v>0</v>
      </c>
      <c r="G27" s="3">
        <v>0</v>
      </c>
      <c r="H27" s="22">
        <v>0</v>
      </c>
      <c r="I27" s="3">
        <v>1</v>
      </c>
      <c r="J27" s="27">
        <v>0</v>
      </c>
      <c r="K27" s="3">
        <f t="shared" si="0"/>
        <v>0</v>
      </c>
      <c r="L27" s="27">
        <f t="shared" si="0"/>
        <v>0</v>
      </c>
      <c r="M27" s="3">
        <f t="shared" si="0"/>
        <v>150</v>
      </c>
      <c r="N27" s="22">
        <f t="shared" si="0"/>
        <v>0</v>
      </c>
      <c r="O27" s="3">
        <f t="shared" si="1"/>
        <v>150</v>
      </c>
      <c r="P27" s="31">
        <f t="shared" si="1"/>
        <v>0</v>
      </c>
    </row>
    <row r="28" spans="1:17" x14ac:dyDescent="0.4">
      <c r="A28" s="9"/>
      <c r="B28" s="43" t="s">
        <v>21</v>
      </c>
      <c r="C28" s="2">
        <v>12</v>
      </c>
      <c r="D28" s="21">
        <v>2</v>
      </c>
      <c r="E28" s="2">
        <v>51</v>
      </c>
      <c r="F28" s="21">
        <v>14</v>
      </c>
      <c r="G28" s="2">
        <v>0</v>
      </c>
      <c r="H28" s="21">
        <v>0</v>
      </c>
      <c r="I28" s="2">
        <v>2</v>
      </c>
      <c r="J28" s="26">
        <v>0</v>
      </c>
      <c r="K28" s="2">
        <f t="shared" si="0"/>
        <v>12</v>
      </c>
      <c r="L28" s="26">
        <f t="shared" si="0"/>
        <v>2</v>
      </c>
      <c r="M28" s="2">
        <f t="shared" si="0"/>
        <v>53</v>
      </c>
      <c r="N28" s="21">
        <f t="shared" si="0"/>
        <v>14</v>
      </c>
      <c r="O28" s="2">
        <f t="shared" si="1"/>
        <v>65</v>
      </c>
      <c r="P28" s="30">
        <f t="shared" si="1"/>
        <v>16</v>
      </c>
    </row>
    <row r="29" spans="1:17" x14ac:dyDescent="0.4">
      <c r="A29" s="9"/>
      <c r="B29" s="44" t="s">
        <v>22</v>
      </c>
      <c r="C29" s="3">
        <v>0</v>
      </c>
      <c r="D29" s="22">
        <v>0</v>
      </c>
      <c r="E29" s="3">
        <v>0</v>
      </c>
      <c r="F29" s="22">
        <v>0</v>
      </c>
      <c r="G29" s="3">
        <v>0</v>
      </c>
      <c r="H29" s="22">
        <v>0</v>
      </c>
      <c r="I29" s="3">
        <v>0</v>
      </c>
      <c r="J29" s="22">
        <v>0</v>
      </c>
      <c r="K29" s="3">
        <f t="shared" si="0"/>
        <v>0</v>
      </c>
      <c r="L29" s="27">
        <f t="shared" si="0"/>
        <v>0</v>
      </c>
      <c r="M29" s="3">
        <f t="shared" si="0"/>
        <v>0</v>
      </c>
      <c r="N29" s="22">
        <f t="shared" si="0"/>
        <v>0</v>
      </c>
      <c r="O29" s="3">
        <f t="shared" si="1"/>
        <v>0</v>
      </c>
      <c r="P29" s="31">
        <f t="shared" si="1"/>
        <v>0</v>
      </c>
    </row>
    <row r="30" spans="1:17" x14ac:dyDescent="0.4">
      <c r="A30" s="9"/>
      <c r="B30" s="43" t="s">
        <v>23</v>
      </c>
      <c r="C30" s="5">
        <v>26</v>
      </c>
      <c r="D30" s="21">
        <v>12</v>
      </c>
      <c r="E30" s="2">
        <v>24</v>
      </c>
      <c r="F30" s="21">
        <v>7</v>
      </c>
      <c r="G30" s="2">
        <v>0</v>
      </c>
      <c r="H30" s="21">
        <v>0</v>
      </c>
      <c r="I30" s="2">
        <v>0</v>
      </c>
      <c r="J30" s="26">
        <v>0</v>
      </c>
      <c r="K30" s="2">
        <f t="shared" si="0"/>
        <v>26</v>
      </c>
      <c r="L30" s="26">
        <f t="shared" si="0"/>
        <v>12</v>
      </c>
      <c r="M30" s="2">
        <f t="shared" si="0"/>
        <v>24</v>
      </c>
      <c r="N30" s="21">
        <f t="shared" si="0"/>
        <v>7</v>
      </c>
      <c r="O30" s="2">
        <f t="shared" si="1"/>
        <v>50</v>
      </c>
      <c r="P30" s="30">
        <f t="shared" si="1"/>
        <v>19</v>
      </c>
    </row>
    <row r="31" spans="1:17" x14ac:dyDescent="0.4">
      <c r="A31" s="9"/>
      <c r="B31" s="42" t="s">
        <v>55</v>
      </c>
      <c r="C31" s="4">
        <v>11</v>
      </c>
      <c r="D31" s="22">
        <v>5</v>
      </c>
      <c r="E31" s="3">
        <v>102</v>
      </c>
      <c r="F31" s="22">
        <v>36</v>
      </c>
      <c r="G31" s="3">
        <v>0</v>
      </c>
      <c r="H31" s="22">
        <v>0</v>
      </c>
      <c r="I31" s="3">
        <v>0</v>
      </c>
      <c r="J31" s="27">
        <v>0</v>
      </c>
      <c r="K31" s="3">
        <f t="shared" si="0"/>
        <v>11</v>
      </c>
      <c r="L31" s="22">
        <f t="shared" si="0"/>
        <v>5</v>
      </c>
      <c r="M31" s="3">
        <f t="shared" si="0"/>
        <v>102</v>
      </c>
      <c r="N31" s="22">
        <f t="shared" si="0"/>
        <v>36</v>
      </c>
      <c r="O31" s="3">
        <f t="shared" si="1"/>
        <v>113</v>
      </c>
      <c r="P31" s="31">
        <f t="shared" si="1"/>
        <v>41</v>
      </c>
    </row>
    <row r="32" spans="1:17" x14ac:dyDescent="0.4">
      <c r="A32" s="9"/>
      <c r="B32" s="43" t="s">
        <v>56</v>
      </c>
      <c r="C32" s="5">
        <v>56</v>
      </c>
      <c r="D32" s="21">
        <v>12</v>
      </c>
      <c r="E32" s="2">
        <v>228</v>
      </c>
      <c r="F32" s="21">
        <v>66</v>
      </c>
      <c r="G32" s="2">
        <v>1</v>
      </c>
      <c r="H32" s="21">
        <v>1</v>
      </c>
      <c r="I32" s="2">
        <v>0</v>
      </c>
      <c r="J32" s="26">
        <v>0</v>
      </c>
      <c r="K32" s="2">
        <f t="shared" si="0"/>
        <v>57</v>
      </c>
      <c r="L32" s="26">
        <f t="shared" si="0"/>
        <v>13</v>
      </c>
      <c r="M32" s="2">
        <f t="shared" si="0"/>
        <v>228</v>
      </c>
      <c r="N32" s="21">
        <f t="shared" si="0"/>
        <v>66</v>
      </c>
      <c r="O32" s="2">
        <f t="shared" si="1"/>
        <v>285</v>
      </c>
      <c r="P32" s="30">
        <f t="shared" si="1"/>
        <v>79</v>
      </c>
    </row>
    <row r="33" spans="1:16" x14ac:dyDescent="0.4">
      <c r="A33" s="9"/>
      <c r="B33" s="42" t="s">
        <v>24</v>
      </c>
      <c r="C33" s="4">
        <v>2</v>
      </c>
      <c r="D33" s="22">
        <v>0</v>
      </c>
      <c r="E33" s="3">
        <v>45</v>
      </c>
      <c r="F33" s="22">
        <v>19</v>
      </c>
      <c r="G33" s="3">
        <v>0</v>
      </c>
      <c r="H33" s="22">
        <v>0</v>
      </c>
      <c r="I33" s="3">
        <v>35</v>
      </c>
      <c r="J33" s="27">
        <v>22</v>
      </c>
      <c r="K33" s="3">
        <f t="shared" si="0"/>
        <v>2</v>
      </c>
      <c r="L33" s="27">
        <f t="shared" si="0"/>
        <v>0</v>
      </c>
      <c r="M33" s="3">
        <f t="shared" si="0"/>
        <v>80</v>
      </c>
      <c r="N33" s="22">
        <f t="shared" si="0"/>
        <v>41</v>
      </c>
      <c r="O33" s="3">
        <f t="shared" si="1"/>
        <v>82</v>
      </c>
      <c r="P33" s="31">
        <f t="shared" si="1"/>
        <v>41</v>
      </c>
    </row>
    <row r="34" spans="1:16" x14ac:dyDescent="0.4">
      <c r="A34" s="9"/>
      <c r="B34" s="43" t="s">
        <v>25</v>
      </c>
      <c r="C34" s="5">
        <v>0</v>
      </c>
      <c r="D34" s="21">
        <v>0</v>
      </c>
      <c r="E34" s="2">
        <v>5</v>
      </c>
      <c r="F34" s="21">
        <v>1</v>
      </c>
      <c r="G34" s="2">
        <v>0</v>
      </c>
      <c r="H34" s="21">
        <v>0</v>
      </c>
      <c r="I34" s="2">
        <v>0</v>
      </c>
      <c r="J34" s="26">
        <v>0</v>
      </c>
      <c r="K34" s="2">
        <f t="shared" si="0"/>
        <v>0</v>
      </c>
      <c r="L34" s="26">
        <f t="shared" si="0"/>
        <v>0</v>
      </c>
      <c r="M34" s="2">
        <f t="shared" si="0"/>
        <v>5</v>
      </c>
      <c r="N34" s="21">
        <f t="shared" si="0"/>
        <v>1</v>
      </c>
      <c r="O34" s="2">
        <f t="shared" si="1"/>
        <v>5</v>
      </c>
      <c r="P34" s="30">
        <f t="shared" si="1"/>
        <v>1</v>
      </c>
    </row>
    <row r="35" spans="1:16" x14ac:dyDescent="0.4">
      <c r="A35" s="9"/>
      <c r="B35" s="44" t="s">
        <v>57</v>
      </c>
      <c r="C35" s="4">
        <v>10</v>
      </c>
      <c r="D35" s="22">
        <v>2</v>
      </c>
      <c r="E35" s="3">
        <v>165</v>
      </c>
      <c r="F35" s="22">
        <v>22</v>
      </c>
      <c r="G35" s="3">
        <v>0</v>
      </c>
      <c r="H35" s="22">
        <v>0</v>
      </c>
      <c r="I35" s="3">
        <v>0</v>
      </c>
      <c r="J35" s="27">
        <v>0</v>
      </c>
      <c r="K35" s="3">
        <f t="shared" si="0"/>
        <v>10</v>
      </c>
      <c r="L35" s="22">
        <f t="shared" si="0"/>
        <v>2</v>
      </c>
      <c r="M35" s="3">
        <f t="shared" si="0"/>
        <v>165</v>
      </c>
      <c r="N35" s="22">
        <f t="shared" si="0"/>
        <v>22</v>
      </c>
      <c r="O35" s="3">
        <f t="shared" si="1"/>
        <v>175</v>
      </c>
      <c r="P35" s="31">
        <f t="shared" si="1"/>
        <v>24</v>
      </c>
    </row>
    <row r="36" spans="1:16" x14ac:dyDescent="0.4">
      <c r="A36" s="9"/>
      <c r="B36" s="43" t="s">
        <v>26</v>
      </c>
      <c r="C36" s="2">
        <v>0</v>
      </c>
      <c r="D36" s="21">
        <v>0</v>
      </c>
      <c r="E36" s="2">
        <v>0</v>
      </c>
      <c r="F36" s="21">
        <v>0</v>
      </c>
      <c r="G36" s="2">
        <v>0</v>
      </c>
      <c r="H36" s="21">
        <v>0</v>
      </c>
      <c r="I36" s="2">
        <v>0</v>
      </c>
      <c r="J36" s="21">
        <v>0</v>
      </c>
      <c r="K36" s="2">
        <f t="shared" si="0"/>
        <v>0</v>
      </c>
      <c r="L36" s="26">
        <f t="shared" si="0"/>
        <v>0</v>
      </c>
      <c r="M36" s="2">
        <f t="shared" si="0"/>
        <v>0</v>
      </c>
      <c r="N36" s="21">
        <f t="shared" si="0"/>
        <v>0</v>
      </c>
      <c r="O36" s="2">
        <f t="shared" si="1"/>
        <v>0</v>
      </c>
      <c r="P36" s="30">
        <f t="shared" si="1"/>
        <v>0</v>
      </c>
    </row>
    <row r="37" spans="1:16" x14ac:dyDescent="0.4">
      <c r="A37" s="9"/>
      <c r="B37" s="44" t="s">
        <v>27</v>
      </c>
      <c r="C37" s="3">
        <v>0</v>
      </c>
      <c r="D37" s="22">
        <v>0</v>
      </c>
      <c r="E37" s="3">
        <v>0</v>
      </c>
      <c r="F37" s="22">
        <v>0</v>
      </c>
      <c r="G37" s="3">
        <v>0</v>
      </c>
      <c r="H37" s="22">
        <v>0</v>
      </c>
      <c r="I37" s="3">
        <v>0</v>
      </c>
      <c r="J37" s="22">
        <v>0</v>
      </c>
      <c r="K37" s="3">
        <f t="shared" si="0"/>
        <v>0</v>
      </c>
      <c r="L37" s="27">
        <f t="shared" si="0"/>
        <v>0</v>
      </c>
      <c r="M37" s="3">
        <f t="shared" si="0"/>
        <v>0</v>
      </c>
      <c r="N37" s="22">
        <f t="shared" si="0"/>
        <v>0</v>
      </c>
      <c r="O37" s="3">
        <f t="shared" si="1"/>
        <v>0</v>
      </c>
      <c r="P37" s="31">
        <f t="shared" si="1"/>
        <v>0</v>
      </c>
    </row>
    <row r="38" spans="1:16" x14ac:dyDescent="0.4">
      <c r="A38" s="9"/>
      <c r="B38" s="43" t="s">
        <v>28</v>
      </c>
      <c r="C38" s="5">
        <v>2</v>
      </c>
      <c r="D38" s="21">
        <v>1</v>
      </c>
      <c r="E38" s="2">
        <v>19</v>
      </c>
      <c r="F38" s="21">
        <v>9</v>
      </c>
      <c r="G38" s="2">
        <v>0</v>
      </c>
      <c r="H38" s="21">
        <v>0</v>
      </c>
      <c r="I38" s="2">
        <v>0</v>
      </c>
      <c r="J38" s="26">
        <v>0</v>
      </c>
      <c r="K38" s="2">
        <f t="shared" si="0"/>
        <v>2</v>
      </c>
      <c r="L38" s="26">
        <f t="shared" si="0"/>
        <v>1</v>
      </c>
      <c r="M38" s="2">
        <f t="shared" si="0"/>
        <v>19</v>
      </c>
      <c r="N38" s="21">
        <f t="shared" si="0"/>
        <v>9</v>
      </c>
      <c r="O38" s="2">
        <f t="shared" si="1"/>
        <v>21</v>
      </c>
      <c r="P38" s="30">
        <f t="shared" si="1"/>
        <v>10</v>
      </c>
    </row>
    <row r="39" spans="1:16" x14ac:dyDescent="0.4">
      <c r="A39" s="9"/>
      <c r="B39" s="44" t="s">
        <v>29</v>
      </c>
      <c r="C39" s="3">
        <v>0</v>
      </c>
      <c r="D39" s="22">
        <v>0</v>
      </c>
      <c r="E39" s="3">
        <v>0</v>
      </c>
      <c r="F39" s="22">
        <v>0</v>
      </c>
      <c r="G39" s="3">
        <v>0</v>
      </c>
      <c r="H39" s="22">
        <v>0</v>
      </c>
      <c r="I39" s="3">
        <v>0</v>
      </c>
      <c r="J39" s="22">
        <v>0</v>
      </c>
      <c r="K39" s="3">
        <f t="shared" si="0"/>
        <v>0</v>
      </c>
      <c r="L39" s="27">
        <f t="shared" si="0"/>
        <v>0</v>
      </c>
      <c r="M39" s="3">
        <f t="shared" si="0"/>
        <v>0</v>
      </c>
      <c r="N39" s="22">
        <f t="shared" si="0"/>
        <v>0</v>
      </c>
      <c r="O39" s="3">
        <f t="shared" si="1"/>
        <v>0</v>
      </c>
      <c r="P39" s="31">
        <f t="shared" si="1"/>
        <v>0</v>
      </c>
    </row>
    <row r="40" spans="1:16" x14ac:dyDescent="0.4">
      <c r="A40" s="9"/>
      <c r="B40" s="43" t="s">
        <v>30</v>
      </c>
      <c r="C40" s="5">
        <v>18</v>
      </c>
      <c r="D40" s="21">
        <v>10</v>
      </c>
      <c r="E40" s="2">
        <v>10</v>
      </c>
      <c r="F40" s="21">
        <v>7</v>
      </c>
      <c r="G40" s="2">
        <v>0</v>
      </c>
      <c r="H40" s="21">
        <v>0</v>
      </c>
      <c r="I40" s="2">
        <v>33</v>
      </c>
      <c r="J40" s="26">
        <v>19</v>
      </c>
      <c r="K40" s="2">
        <f t="shared" si="0"/>
        <v>18</v>
      </c>
      <c r="L40" s="26">
        <f t="shared" si="0"/>
        <v>10</v>
      </c>
      <c r="M40" s="2">
        <f t="shared" si="0"/>
        <v>43</v>
      </c>
      <c r="N40" s="21">
        <f t="shared" si="0"/>
        <v>26</v>
      </c>
      <c r="O40" s="2">
        <f t="shared" si="1"/>
        <v>61</v>
      </c>
      <c r="P40" s="30">
        <f t="shared" si="1"/>
        <v>36</v>
      </c>
    </row>
    <row r="41" spans="1:16" x14ac:dyDescent="0.4">
      <c r="A41" s="9"/>
      <c r="B41" s="44" t="s">
        <v>31</v>
      </c>
      <c r="C41" s="4">
        <v>4</v>
      </c>
      <c r="D41" s="22">
        <v>3</v>
      </c>
      <c r="E41" s="3">
        <v>2</v>
      </c>
      <c r="F41" s="22">
        <v>0</v>
      </c>
      <c r="G41" s="3">
        <v>0</v>
      </c>
      <c r="H41" s="22">
        <v>0</v>
      </c>
      <c r="I41" s="3">
        <v>0</v>
      </c>
      <c r="J41" s="27">
        <v>0</v>
      </c>
      <c r="K41" s="3">
        <f t="shared" si="0"/>
        <v>4</v>
      </c>
      <c r="L41" s="27">
        <f t="shared" si="0"/>
        <v>3</v>
      </c>
      <c r="M41" s="3">
        <f t="shared" si="0"/>
        <v>2</v>
      </c>
      <c r="N41" s="22">
        <f t="shared" si="0"/>
        <v>0</v>
      </c>
      <c r="O41" s="3">
        <f t="shared" si="1"/>
        <v>6</v>
      </c>
      <c r="P41" s="31">
        <f t="shared" si="1"/>
        <v>3</v>
      </c>
    </row>
    <row r="42" spans="1:16" x14ac:dyDescent="0.4">
      <c r="A42" s="9"/>
      <c r="B42" s="43" t="s">
        <v>32</v>
      </c>
      <c r="C42" s="2">
        <v>0</v>
      </c>
      <c r="D42" s="21">
        <v>0</v>
      </c>
      <c r="E42" s="2">
        <v>3</v>
      </c>
      <c r="F42" s="21">
        <v>1</v>
      </c>
      <c r="G42" s="2">
        <v>0</v>
      </c>
      <c r="H42" s="21">
        <v>0</v>
      </c>
      <c r="I42" s="2">
        <v>0</v>
      </c>
      <c r="J42" s="26">
        <v>0</v>
      </c>
      <c r="K42" s="2">
        <f t="shared" si="0"/>
        <v>0</v>
      </c>
      <c r="L42" s="26">
        <f t="shared" si="0"/>
        <v>0</v>
      </c>
      <c r="M42" s="2">
        <f t="shared" si="0"/>
        <v>3</v>
      </c>
      <c r="N42" s="21">
        <f t="shared" si="0"/>
        <v>1</v>
      </c>
      <c r="O42" s="2">
        <f t="shared" si="1"/>
        <v>3</v>
      </c>
      <c r="P42" s="30">
        <f t="shared" si="1"/>
        <v>1</v>
      </c>
    </row>
    <row r="43" spans="1:16" x14ac:dyDescent="0.4">
      <c r="A43" s="9"/>
      <c r="B43" s="42" t="s">
        <v>33</v>
      </c>
      <c r="C43" s="3">
        <v>4</v>
      </c>
      <c r="D43" s="22">
        <v>2</v>
      </c>
      <c r="E43" s="3">
        <v>4</v>
      </c>
      <c r="F43" s="22">
        <v>0</v>
      </c>
      <c r="G43" s="3">
        <v>0</v>
      </c>
      <c r="H43" s="22">
        <v>0</v>
      </c>
      <c r="I43" s="3">
        <v>4</v>
      </c>
      <c r="J43" s="27">
        <v>2</v>
      </c>
      <c r="K43" s="3">
        <f t="shared" si="0"/>
        <v>4</v>
      </c>
      <c r="L43" s="27">
        <f t="shared" si="0"/>
        <v>2</v>
      </c>
      <c r="M43" s="3">
        <f t="shared" si="0"/>
        <v>8</v>
      </c>
      <c r="N43" s="22">
        <f t="shared" si="0"/>
        <v>2</v>
      </c>
      <c r="O43" s="3">
        <f t="shared" si="1"/>
        <v>12</v>
      </c>
      <c r="P43" s="31">
        <f t="shared" si="1"/>
        <v>4</v>
      </c>
    </row>
    <row r="44" spans="1:16" x14ac:dyDescent="0.4">
      <c r="A44" s="9"/>
      <c r="B44" s="45" t="s">
        <v>34</v>
      </c>
      <c r="C44" s="2">
        <v>0</v>
      </c>
      <c r="D44" s="21">
        <v>0</v>
      </c>
      <c r="E44" s="2">
        <v>15</v>
      </c>
      <c r="F44" s="21">
        <v>4</v>
      </c>
      <c r="G44" s="2">
        <v>0</v>
      </c>
      <c r="H44" s="21">
        <v>0</v>
      </c>
      <c r="I44" s="2">
        <v>0</v>
      </c>
      <c r="J44" s="26">
        <v>0</v>
      </c>
      <c r="K44" s="2">
        <f t="shared" si="0"/>
        <v>0</v>
      </c>
      <c r="L44" s="26">
        <f t="shared" si="0"/>
        <v>0</v>
      </c>
      <c r="M44" s="2">
        <f t="shared" si="0"/>
        <v>15</v>
      </c>
      <c r="N44" s="21">
        <f t="shared" si="0"/>
        <v>4</v>
      </c>
      <c r="O44" s="2">
        <f t="shared" si="1"/>
        <v>15</v>
      </c>
      <c r="P44" s="30">
        <f t="shared" si="1"/>
        <v>4</v>
      </c>
    </row>
    <row r="45" spans="1:16" x14ac:dyDescent="0.4">
      <c r="A45" s="9"/>
      <c r="B45" s="42" t="s">
        <v>35</v>
      </c>
      <c r="C45" s="3">
        <v>0</v>
      </c>
      <c r="D45" s="22">
        <v>0</v>
      </c>
      <c r="E45" s="3">
        <v>0</v>
      </c>
      <c r="F45" s="22">
        <v>0</v>
      </c>
      <c r="G45" s="3">
        <v>0</v>
      </c>
      <c r="H45" s="22">
        <v>0</v>
      </c>
      <c r="I45" s="3">
        <v>0</v>
      </c>
      <c r="J45" s="22">
        <v>0</v>
      </c>
      <c r="K45" s="3">
        <f t="shared" si="0"/>
        <v>0</v>
      </c>
      <c r="L45" s="27">
        <f t="shared" si="0"/>
        <v>0</v>
      </c>
      <c r="M45" s="3">
        <f t="shared" si="0"/>
        <v>0</v>
      </c>
      <c r="N45" s="22">
        <f t="shared" si="0"/>
        <v>0</v>
      </c>
      <c r="O45" s="3">
        <f t="shared" si="1"/>
        <v>0</v>
      </c>
      <c r="P45" s="31">
        <f t="shared" si="1"/>
        <v>0</v>
      </c>
    </row>
    <row r="46" spans="1:16" x14ac:dyDescent="0.4">
      <c r="A46" s="9"/>
      <c r="B46" s="45" t="s">
        <v>36</v>
      </c>
      <c r="C46" s="2">
        <v>5</v>
      </c>
      <c r="D46" s="21">
        <v>1</v>
      </c>
      <c r="E46" s="2">
        <v>91</v>
      </c>
      <c r="F46" s="21">
        <v>13</v>
      </c>
      <c r="G46" s="2">
        <v>0</v>
      </c>
      <c r="H46" s="21">
        <v>0</v>
      </c>
      <c r="I46" s="2">
        <v>4</v>
      </c>
      <c r="J46" s="26">
        <v>2</v>
      </c>
      <c r="K46" s="2">
        <f t="shared" si="0"/>
        <v>5</v>
      </c>
      <c r="L46" s="26">
        <f t="shared" si="0"/>
        <v>1</v>
      </c>
      <c r="M46" s="2">
        <f t="shared" si="0"/>
        <v>95</v>
      </c>
      <c r="N46" s="21">
        <f t="shared" si="0"/>
        <v>15</v>
      </c>
      <c r="O46" s="2">
        <f t="shared" si="1"/>
        <v>100</v>
      </c>
      <c r="P46" s="30">
        <f t="shared" si="1"/>
        <v>16</v>
      </c>
    </row>
    <row r="47" spans="1:16" x14ac:dyDescent="0.4">
      <c r="A47" s="9"/>
      <c r="B47" s="42" t="s">
        <v>37</v>
      </c>
      <c r="C47" s="3">
        <v>39</v>
      </c>
      <c r="D47" s="22">
        <v>22</v>
      </c>
      <c r="E47" s="3">
        <v>56</v>
      </c>
      <c r="F47" s="22">
        <v>25</v>
      </c>
      <c r="G47" s="3">
        <v>1</v>
      </c>
      <c r="H47" s="22">
        <v>1</v>
      </c>
      <c r="I47" s="3">
        <v>26</v>
      </c>
      <c r="J47" s="27">
        <v>20</v>
      </c>
      <c r="K47" s="3">
        <f t="shared" si="0"/>
        <v>40</v>
      </c>
      <c r="L47" s="22">
        <f t="shared" si="0"/>
        <v>23</v>
      </c>
      <c r="M47" s="3">
        <f t="shared" si="0"/>
        <v>82</v>
      </c>
      <c r="N47" s="22">
        <f t="shared" si="0"/>
        <v>45</v>
      </c>
      <c r="O47" s="3">
        <f t="shared" si="1"/>
        <v>122</v>
      </c>
      <c r="P47" s="31">
        <f t="shared" si="1"/>
        <v>68</v>
      </c>
    </row>
    <row r="48" spans="1:16" x14ac:dyDescent="0.4">
      <c r="A48" s="9"/>
      <c r="B48" s="45" t="s">
        <v>38</v>
      </c>
      <c r="C48" s="2">
        <v>6</v>
      </c>
      <c r="D48" s="21">
        <v>4</v>
      </c>
      <c r="E48" s="2">
        <v>18</v>
      </c>
      <c r="F48" s="21">
        <v>4</v>
      </c>
      <c r="G48" s="2">
        <v>0</v>
      </c>
      <c r="H48" s="21">
        <v>0</v>
      </c>
      <c r="I48" s="2">
        <v>7</v>
      </c>
      <c r="J48" s="26">
        <v>5</v>
      </c>
      <c r="K48" s="2">
        <f t="shared" si="0"/>
        <v>6</v>
      </c>
      <c r="L48" s="26">
        <f t="shared" si="0"/>
        <v>4</v>
      </c>
      <c r="M48" s="2">
        <f t="shared" si="0"/>
        <v>25</v>
      </c>
      <c r="N48" s="21">
        <f t="shared" si="0"/>
        <v>9</v>
      </c>
      <c r="O48" s="2">
        <f t="shared" si="1"/>
        <v>31</v>
      </c>
      <c r="P48" s="30">
        <f t="shared" si="1"/>
        <v>13</v>
      </c>
    </row>
    <row r="49" spans="1:18" x14ac:dyDescent="0.4">
      <c r="A49" s="9"/>
      <c r="B49" s="42" t="s">
        <v>39</v>
      </c>
      <c r="C49" s="3">
        <v>237</v>
      </c>
      <c r="D49" s="22">
        <v>134</v>
      </c>
      <c r="E49" s="3">
        <v>50</v>
      </c>
      <c r="F49" s="22">
        <v>29</v>
      </c>
      <c r="G49" s="3">
        <v>16</v>
      </c>
      <c r="H49" s="22">
        <v>9</v>
      </c>
      <c r="I49" s="3">
        <v>4</v>
      </c>
      <c r="J49" s="27">
        <v>4</v>
      </c>
      <c r="K49" s="3">
        <f t="shared" si="0"/>
        <v>253</v>
      </c>
      <c r="L49" s="27">
        <f t="shared" si="0"/>
        <v>143</v>
      </c>
      <c r="M49" s="3">
        <f t="shared" si="0"/>
        <v>54</v>
      </c>
      <c r="N49" s="22">
        <f t="shared" si="0"/>
        <v>33</v>
      </c>
      <c r="O49" s="3">
        <f t="shared" si="1"/>
        <v>307</v>
      </c>
      <c r="P49" s="31">
        <f t="shared" si="1"/>
        <v>176</v>
      </c>
    </row>
    <row r="50" spans="1:18" ht="19.5" thickBot="1" x14ac:dyDescent="0.45">
      <c r="A50" s="1"/>
      <c r="B50" s="34" t="s">
        <v>8</v>
      </c>
      <c r="C50" s="35">
        <f t="shared" ref="C50:J50" si="2">SUM(C8:C49)</f>
        <v>1012</v>
      </c>
      <c r="D50" s="36">
        <f t="shared" si="2"/>
        <v>453</v>
      </c>
      <c r="E50" s="35">
        <f t="shared" si="2"/>
        <v>2832</v>
      </c>
      <c r="F50" s="36">
        <f t="shared" si="2"/>
        <v>1024</v>
      </c>
      <c r="G50" s="35">
        <f t="shared" si="2"/>
        <v>42</v>
      </c>
      <c r="H50" s="36">
        <f t="shared" si="2"/>
        <v>20</v>
      </c>
      <c r="I50" s="35">
        <f t="shared" si="2"/>
        <v>308</v>
      </c>
      <c r="J50" s="37">
        <f t="shared" si="2"/>
        <v>168</v>
      </c>
      <c r="K50" s="35">
        <f t="shared" ref="K50:N61" si="3">SUM(C50,G50)</f>
        <v>1054</v>
      </c>
      <c r="L50" s="36">
        <f t="shared" si="3"/>
        <v>473</v>
      </c>
      <c r="M50" s="35">
        <f t="shared" si="3"/>
        <v>3140</v>
      </c>
      <c r="N50" s="36">
        <f t="shared" si="3"/>
        <v>1192</v>
      </c>
      <c r="O50" s="35">
        <f t="shared" ref="O50:P61" si="4">SUM(K50,M50)</f>
        <v>4194</v>
      </c>
      <c r="P50" s="38">
        <f t="shared" si="4"/>
        <v>1665</v>
      </c>
    </row>
    <row r="51" spans="1:18" ht="19.5" thickTop="1" x14ac:dyDescent="0.4">
      <c r="A51" s="1"/>
      <c r="B51" s="44" t="s">
        <v>40</v>
      </c>
      <c r="C51" s="3">
        <v>0</v>
      </c>
      <c r="D51" s="22">
        <v>0</v>
      </c>
      <c r="E51" s="3">
        <v>0</v>
      </c>
      <c r="F51" s="22">
        <v>0</v>
      </c>
      <c r="G51" s="3">
        <v>0</v>
      </c>
      <c r="H51" s="22">
        <v>0</v>
      </c>
      <c r="I51" s="3">
        <v>0</v>
      </c>
      <c r="J51" s="22">
        <v>0</v>
      </c>
      <c r="K51" s="3">
        <f t="shared" si="3"/>
        <v>0</v>
      </c>
      <c r="L51" s="27">
        <f t="shared" si="3"/>
        <v>0</v>
      </c>
      <c r="M51" s="3">
        <f t="shared" si="3"/>
        <v>0</v>
      </c>
      <c r="N51" s="22">
        <f t="shared" si="3"/>
        <v>0</v>
      </c>
      <c r="O51" s="3">
        <f t="shared" si="4"/>
        <v>0</v>
      </c>
      <c r="P51" s="31">
        <f t="shared" si="4"/>
        <v>0</v>
      </c>
    </row>
    <row r="52" spans="1:18" x14ac:dyDescent="0.4">
      <c r="A52" s="9"/>
      <c r="B52" s="46" t="s">
        <v>41</v>
      </c>
      <c r="C52" s="7">
        <v>0</v>
      </c>
      <c r="D52" s="23">
        <v>0</v>
      </c>
      <c r="E52" s="7">
        <v>0</v>
      </c>
      <c r="F52" s="23">
        <v>0</v>
      </c>
      <c r="G52" s="7">
        <v>0</v>
      </c>
      <c r="H52" s="23">
        <v>0</v>
      </c>
      <c r="I52" s="7">
        <v>0</v>
      </c>
      <c r="J52" s="28">
        <v>0</v>
      </c>
      <c r="K52" s="7">
        <f t="shared" si="3"/>
        <v>0</v>
      </c>
      <c r="L52" s="28">
        <f t="shared" si="3"/>
        <v>0</v>
      </c>
      <c r="M52" s="7">
        <f t="shared" si="3"/>
        <v>0</v>
      </c>
      <c r="N52" s="23">
        <f t="shared" si="3"/>
        <v>0</v>
      </c>
      <c r="O52" s="7">
        <f t="shared" si="4"/>
        <v>0</v>
      </c>
      <c r="P52" s="32">
        <f t="shared" si="4"/>
        <v>0</v>
      </c>
    </row>
    <row r="53" spans="1:18" x14ac:dyDescent="0.4">
      <c r="A53" s="1"/>
      <c r="B53" s="42" t="s">
        <v>42</v>
      </c>
      <c r="C53" s="3">
        <v>0</v>
      </c>
      <c r="D53" s="22">
        <v>0</v>
      </c>
      <c r="E53" s="3">
        <v>0</v>
      </c>
      <c r="F53" s="22">
        <v>0</v>
      </c>
      <c r="G53" s="3">
        <v>0</v>
      </c>
      <c r="H53" s="22">
        <v>0</v>
      </c>
      <c r="I53" s="3">
        <v>0</v>
      </c>
      <c r="J53" s="22">
        <v>0</v>
      </c>
      <c r="K53" s="3">
        <f t="shared" si="3"/>
        <v>0</v>
      </c>
      <c r="L53" s="27">
        <f t="shared" si="3"/>
        <v>0</v>
      </c>
      <c r="M53" s="3">
        <f t="shared" si="3"/>
        <v>0</v>
      </c>
      <c r="N53" s="22">
        <f t="shared" si="3"/>
        <v>0</v>
      </c>
      <c r="O53" s="3">
        <f t="shared" si="4"/>
        <v>0</v>
      </c>
      <c r="P53" s="31">
        <f t="shared" si="4"/>
        <v>0</v>
      </c>
    </row>
    <row r="54" spans="1:18" x14ac:dyDescent="0.4">
      <c r="A54" s="1"/>
      <c r="B54" s="46" t="s">
        <v>43</v>
      </c>
      <c r="C54" s="7">
        <v>0</v>
      </c>
      <c r="D54" s="23">
        <v>0</v>
      </c>
      <c r="E54" s="7">
        <v>0</v>
      </c>
      <c r="F54" s="23">
        <v>0</v>
      </c>
      <c r="G54" s="7">
        <v>0</v>
      </c>
      <c r="H54" s="23">
        <v>0</v>
      </c>
      <c r="I54" s="7">
        <v>0</v>
      </c>
      <c r="J54" s="23">
        <v>0</v>
      </c>
      <c r="K54" s="7">
        <f t="shared" si="3"/>
        <v>0</v>
      </c>
      <c r="L54" s="28">
        <f t="shared" si="3"/>
        <v>0</v>
      </c>
      <c r="M54" s="7">
        <f t="shared" si="3"/>
        <v>0</v>
      </c>
      <c r="N54" s="23">
        <f t="shared" si="3"/>
        <v>0</v>
      </c>
      <c r="O54" s="7">
        <f t="shared" si="4"/>
        <v>0</v>
      </c>
      <c r="P54" s="32">
        <f t="shared" si="4"/>
        <v>0</v>
      </c>
    </row>
    <row r="55" spans="1:18" x14ac:dyDescent="0.4">
      <c r="A55" s="1"/>
      <c r="B55" s="42" t="s">
        <v>44</v>
      </c>
      <c r="C55" s="3">
        <v>0</v>
      </c>
      <c r="D55" s="22">
        <v>0</v>
      </c>
      <c r="E55" s="3">
        <v>0</v>
      </c>
      <c r="F55" s="22">
        <v>0</v>
      </c>
      <c r="G55" s="3">
        <v>0</v>
      </c>
      <c r="H55" s="22">
        <v>0</v>
      </c>
      <c r="I55" s="3">
        <v>0</v>
      </c>
      <c r="J55" s="22">
        <v>0</v>
      </c>
      <c r="K55" s="3">
        <f t="shared" si="3"/>
        <v>0</v>
      </c>
      <c r="L55" s="27">
        <f t="shared" si="3"/>
        <v>0</v>
      </c>
      <c r="M55" s="3">
        <f t="shared" si="3"/>
        <v>0</v>
      </c>
      <c r="N55" s="22">
        <f t="shared" si="3"/>
        <v>0</v>
      </c>
      <c r="O55" s="3">
        <f t="shared" si="4"/>
        <v>0</v>
      </c>
      <c r="P55" s="31">
        <f t="shared" si="4"/>
        <v>0</v>
      </c>
    </row>
    <row r="56" spans="1:18" x14ac:dyDescent="0.4">
      <c r="A56" s="9"/>
      <c r="B56" s="46" t="s">
        <v>45</v>
      </c>
      <c r="C56" s="7">
        <v>0</v>
      </c>
      <c r="D56" s="23">
        <v>0</v>
      </c>
      <c r="E56" s="7">
        <v>21</v>
      </c>
      <c r="F56" s="23">
        <v>21</v>
      </c>
      <c r="G56" s="7">
        <v>0</v>
      </c>
      <c r="H56" s="23">
        <v>0</v>
      </c>
      <c r="I56" s="7">
        <v>0</v>
      </c>
      <c r="J56" s="28">
        <v>0</v>
      </c>
      <c r="K56" s="7">
        <f t="shared" si="3"/>
        <v>0</v>
      </c>
      <c r="L56" s="28">
        <f t="shared" si="3"/>
        <v>0</v>
      </c>
      <c r="M56" s="7">
        <f t="shared" si="3"/>
        <v>21</v>
      </c>
      <c r="N56" s="23">
        <f t="shared" si="3"/>
        <v>21</v>
      </c>
      <c r="O56" s="7">
        <f t="shared" si="4"/>
        <v>21</v>
      </c>
      <c r="P56" s="32">
        <f t="shared" si="4"/>
        <v>21</v>
      </c>
    </row>
    <row r="57" spans="1:18" x14ac:dyDescent="0.4">
      <c r="A57" s="1"/>
      <c r="B57" s="42" t="s">
        <v>46</v>
      </c>
      <c r="C57" s="3">
        <v>0</v>
      </c>
      <c r="D57" s="22">
        <v>0</v>
      </c>
      <c r="E57" s="3">
        <v>0</v>
      </c>
      <c r="F57" s="22">
        <v>0</v>
      </c>
      <c r="G57" s="3">
        <v>0</v>
      </c>
      <c r="H57" s="22">
        <v>0</v>
      </c>
      <c r="I57" s="3">
        <v>0</v>
      </c>
      <c r="J57" s="22">
        <v>0</v>
      </c>
      <c r="K57" s="3">
        <f t="shared" si="3"/>
        <v>0</v>
      </c>
      <c r="L57" s="27">
        <f t="shared" si="3"/>
        <v>0</v>
      </c>
      <c r="M57" s="3">
        <f t="shared" si="3"/>
        <v>0</v>
      </c>
      <c r="N57" s="22">
        <f t="shared" si="3"/>
        <v>0</v>
      </c>
      <c r="O57" s="3">
        <f t="shared" si="4"/>
        <v>0</v>
      </c>
      <c r="P57" s="31">
        <f t="shared" si="4"/>
        <v>0</v>
      </c>
    </row>
    <row r="58" spans="1:18" x14ac:dyDescent="0.4">
      <c r="A58" s="9"/>
      <c r="B58" s="46" t="s">
        <v>47</v>
      </c>
      <c r="C58" s="7">
        <v>0</v>
      </c>
      <c r="D58" s="23">
        <v>0</v>
      </c>
      <c r="E58" s="7">
        <v>2</v>
      </c>
      <c r="F58" s="23">
        <v>0</v>
      </c>
      <c r="G58" s="7">
        <v>0</v>
      </c>
      <c r="H58" s="23">
        <v>0</v>
      </c>
      <c r="I58" s="7">
        <v>0</v>
      </c>
      <c r="J58" s="28">
        <v>0</v>
      </c>
      <c r="K58" s="7">
        <f t="shared" si="3"/>
        <v>0</v>
      </c>
      <c r="L58" s="28">
        <f t="shared" si="3"/>
        <v>0</v>
      </c>
      <c r="M58" s="7">
        <f t="shared" si="3"/>
        <v>2</v>
      </c>
      <c r="N58" s="23">
        <f t="shared" si="3"/>
        <v>0</v>
      </c>
      <c r="O58" s="7">
        <f t="shared" si="4"/>
        <v>2</v>
      </c>
      <c r="P58" s="32">
        <f t="shared" si="4"/>
        <v>0</v>
      </c>
    </row>
    <row r="59" spans="1:18" x14ac:dyDescent="0.4">
      <c r="A59" s="1"/>
      <c r="B59" s="42" t="s">
        <v>48</v>
      </c>
      <c r="C59" s="3">
        <v>0</v>
      </c>
      <c r="D59" s="22">
        <v>0</v>
      </c>
      <c r="E59" s="3">
        <v>0</v>
      </c>
      <c r="F59" s="22">
        <v>0</v>
      </c>
      <c r="G59" s="3">
        <v>0</v>
      </c>
      <c r="H59" s="22">
        <v>0</v>
      </c>
      <c r="I59" s="3">
        <v>0</v>
      </c>
      <c r="J59" s="22">
        <v>0</v>
      </c>
      <c r="K59" s="3">
        <f t="shared" si="3"/>
        <v>0</v>
      </c>
      <c r="L59" s="27">
        <f t="shared" si="3"/>
        <v>0</v>
      </c>
      <c r="M59" s="3">
        <f t="shared" si="3"/>
        <v>0</v>
      </c>
      <c r="N59" s="22">
        <f t="shared" si="3"/>
        <v>0</v>
      </c>
      <c r="O59" s="3">
        <f t="shared" si="4"/>
        <v>0</v>
      </c>
      <c r="P59" s="31">
        <f t="shared" si="4"/>
        <v>0</v>
      </c>
    </row>
    <row r="60" spans="1:18" x14ac:dyDescent="0.4">
      <c r="A60" s="1"/>
      <c r="B60" s="46" t="s">
        <v>49</v>
      </c>
      <c r="C60" s="7">
        <v>0</v>
      </c>
      <c r="D60" s="23">
        <v>0</v>
      </c>
      <c r="E60" s="7">
        <v>0</v>
      </c>
      <c r="F60" s="23">
        <v>0</v>
      </c>
      <c r="G60" s="7">
        <v>0</v>
      </c>
      <c r="H60" s="23">
        <v>0</v>
      </c>
      <c r="I60" s="7">
        <v>0</v>
      </c>
      <c r="J60" s="23">
        <v>0</v>
      </c>
      <c r="K60" s="7">
        <f t="shared" si="3"/>
        <v>0</v>
      </c>
      <c r="L60" s="28">
        <f t="shared" si="3"/>
        <v>0</v>
      </c>
      <c r="M60" s="7">
        <f t="shared" si="3"/>
        <v>0</v>
      </c>
      <c r="N60" s="23">
        <f t="shared" si="3"/>
        <v>0</v>
      </c>
      <c r="O60" s="7">
        <f t="shared" si="4"/>
        <v>0</v>
      </c>
      <c r="P60" s="32">
        <f t="shared" si="4"/>
        <v>0</v>
      </c>
    </row>
    <row r="61" spans="1:18" x14ac:dyDescent="0.4">
      <c r="A61" s="1"/>
      <c r="B61" s="17" t="s">
        <v>8</v>
      </c>
      <c r="C61" s="18">
        <f>SUM(C51:C60)</f>
        <v>0</v>
      </c>
      <c r="D61" s="24">
        <f t="shared" ref="D61:J61" si="5">SUM(D51:D60)</f>
        <v>0</v>
      </c>
      <c r="E61" s="18">
        <f t="shared" si="5"/>
        <v>23</v>
      </c>
      <c r="F61" s="24">
        <f t="shared" si="5"/>
        <v>21</v>
      </c>
      <c r="G61" s="18">
        <f t="shared" si="5"/>
        <v>0</v>
      </c>
      <c r="H61" s="24">
        <f t="shared" si="5"/>
        <v>0</v>
      </c>
      <c r="I61" s="18">
        <f t="shared" si="5"/>
        <v>0</v>
      </c>
      <c r="J61" s="29">
        <f t="shared" si="5"/>
        <v>0</v>
      </c>
      <c r="K61" s="18">
        <f t="shared" si="3"/>
        <v>0</v>
      </c>
      <c r="L61" s="24">
        <f t="shared" si="3"/>
        <v>0</v>
      </c>
      <c r="M61" s="18">
        <f t="shared" si="3"/>
        <v>23</v>
      </c>
      <c r="N61" s="24">
        <f t="shared" si="3"/>
        <v>21</v>
      </c>
      <c r="O61" s="18">
        <f t="shared" si="4"/>
        <v>23</v>
      </c>
      <c r="P61" s="33">
        <f t="shared" si="4"/>
        <v>21</v>
      </c>
    </row>
    <row r="62" spans="1:18" ht="19.5" thickBot="1" x14ac:dyDescent="0.45">
      <c r="A62" s="1"/>
      <c r="B62" s="16" t="s">
        <v>9</v>
      </c>
      <c r="C62" s="14">
        <f t="shared" ref="C62:O62" si="6">SUM(C50,C61)</f>
        <v>1012</v>
      </c>
      <c r="D62" s="25">
        <f t="shared" si="6"/>
        <v>453</v>
      </c>
      <c r="E62" s="15">
        <f t="shared" si="6"/>
        <v>2855</v>
      </c>
      <c r="F62" s="25">
        <f t="shared" si="6"/>
        <v>1045</v>
      </c>
      <c r="G62" s="15">
        <f t="shared" si="6"/>
        <v>42</v>
      </c>
      <c r="H62" s="25">
        <f t="shared" si="6"/>
        <v>20</v>
      </c>
      <c r="I62" s="15">
        <f t="shared" si="6"/>
        <v>308</v>
      </c>
      <c r="J62" s="40">
        <f t="shared" si="6"/>
        <v>168</v>
      </c>
      <c r="K62" s="15">
        <f t="shared" si="6"/>
        <v>1054</v>
      </c>
      <c r="L62" s="40">
        <f t="shared" si="6"/>
        <v>473</v>
      </c>
      <c r="M62" s="15">
        <f t="shared" si="6"/>
        <v>3163</v>
      </c>
      <c r="N62" s="25">
        <f t="shared" si="6"/>
        <v>1213</v>
      </c>
      <c r="O62" s="15">
        <f t="shared" si="6"/>
        <v>4217</v>
      </c>
      <c r="P62" s="41">
        <f>SUM(P50,P61)</f>
        <v>1686</v>
      </c>
      <c r="R62" s="10"/>
    </row>
    <row r="63" spans="1:18" x14ac:dyDescent="0.4">
      <c r="B63" s="6"/>
      <c r="J63" s="6"/>
    </row>
    <row r="64" spans="1:18" x14ac:dyDescent="0.4">
      <c r="B64" s="13" t="s">
        <v>51</v>
      </c>
      <c r="C64" s="11" t="s">
        <v>54</v>
      </c>
    </row>
    <row r="65" spans="3:3" x14ac:dyDescent="0.4">
      <c r="C65" t="s">
        <v>53</v>
      </c>
    </row>
  </sheetData>
  <mergeCells count="12">
    <mergeCell ref="E6:F6"/>
    <mergeCell ref="G6:H6"/>
    <mergeCell ref="I6:J6"/>
    <mergeCell ref="O1:P1"/>
    <mergeCell ref="B2:P2"/>
    <mergeCell ref="B5:B7"/>
    <mergeCell ref="C5:F5"/>
    <mergeCell ref="G5:J5"/>
    <mergeCell ref="K5:L6"/>
    <mergeCell ref="M5:N6"/>
    <mergeCell ref="O5:P6"/>
    <mergeCell ref="C6:D6"/>
  </mergeCells>
  <phoneticPr fontId="1"/>
  <pageMargins left="0.23622047244094491" right="0.23622047244094491" top="0.74803149606299213" bottom="0.74803149606299213" header="0.31496062992125984" footer="0.31496062992125984"/>
  <pageSetup paperSize="8"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F33435A50CC6B4895575D6C5332BBC1" ma:contentTypeVersion="18" ma:contentTypeDescription="新しいドキュメントを作成します。" ma:contentTypeScope="" ma:versionID="60c39fb2260f4c3b6a38005f3ae65a8f">
  <xsd:schema xmlns:xsd="http://www.w3.org/2001/XMLSchema" xmlns:xs="http://www.w3.org/2001/XMLSchema" xmlns:p="http://schemas.microsoft.com/office/2006/metadata/properties" xmlns:ns2="efd95d2e-f46c-4b74-b16d-ade58ebdd0be" xmlns:ns3="1159cb5b-6f65-43b8-b518-471a52bbc1df" targetNamespace="http://schemas.microsoft.com/office/2006/metadata/properties" ma:root="true" ma:fieldsID="6d4dcb593001ee6dc4ea4990e2e40adf" ns2:_="" ns3:_="">
    <xsd:import namespace="efd95d2e-f46c-4b74-b16d-ade58ebdd0be"/>
    <xsd:import namespace="1159cb5b-6f65-43b8-b518-471a52bbc1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95d2e-f46c-4b74-b16d-ade58ebdd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b47bf68-0d70-4eb4-b344-fe6d0c10e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59cb5b-6f65-43b8-b518-471a52bbc1d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0923d06-2d06-41a9-a741-da65a6ab9387}" ma:internalName="TaxCatchAll" ma:showField="CatchAllData" ma:web="1159cb5b-6f65-43b8-b518-471a52bbc1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59cb5b-6f65-43b8-b518-471a52bbc1df" xsi:nil="true"/>
    <lcf76f155ced4ddcb4097134ff3c332f xmlns="efd95d2e-f46c-4b74-b16d-ade58ebdd0b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92E24F51-878C-43A1-90F0-13778725CD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d95d2e-f46c-4b74-b16d-ade58ebdd0be"/>
    <ds:schemaRef ds:uri="1159cb5b-6f65-43b8-b518-471a52bbc1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F24B53-657B-4448-A7E8-F66C0FA5A1AF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1159cb5b-6f65-43b8-b518-471a52bbc1df"/>
    <ds:schemaRef ds:uri="efd95d2e-f46c-4b74-b16d-ade58ebdd0b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A52D2A5-1279-441B-8965-51A506C97D1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53801D9-F52C-4561-8B3F-95C1644EA47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大学別＋種別</vt:lpstr>
      <vt:lpstr>'大学別＋種別'!Print_Area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HAGIYA Yoshiko</cp:lastModifiedBy>
  <cp:revision/>
  <cp:lastPrinted>2024-07-24T04:54:33Z</cp:lastPrinted>
  <dcterms:created xsi:type="dcterms:W3CDTF">2023-08-25T01:11:02Z</dcterms:created>
  <dcterms:modified xsi:type="dcterms:W3CDTF">2025-07-18T05:05:06Z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0x0101004F33435A50CC6B4895575D6C5332BBC1</vt:lpwstr>
  </property>
  <property fmtid="{D5CDD505-2E9C-101B-9397-08002B2CF9AE}" pid="3" name="MediaServiceImageTags">
    <vt:lpwstr/>
  </property>
</Properties>
</file>